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ishwarya/Documents/Work/UMass Worcester - Merav Socolovsky/Protocols/"/>
    </mc:Choice>
  </mc:AlternateContent>
  <xr:revisionPtr revIDLastSave="0" documentId="13_ncr:1_{9EF783AF-3A2D-DB40-9685-11E698C71CE7}" xr6:coauthVersionLast="43" xr6:coauthVersionMax="43" xr10:uidLastSave="{00000000-0000-0000-0000-000000000000}"/>
  <bookViews>
    <workbookView xWindow="280" yWindow="460" windowWidth="25320" windowHeight="14820" tabRatio="1000" activeTab="7" xr2:uid="{00000000-000D-0000-FFFF-FFFF00000000}"/>
  </bookViews>
  <sheets>
    <sheet name="Donald" sheetId="1" r:id="rId1"/>
    <sheet name="All Abs on Aurora" sheetId="5" r:id="rId2"/>
    <sheet name="Aurora (Nala)" sheetId="8" r:id="rId3"/>
    <sheet name="Aurora (Simba)" sheetId="10" r:id="rId4"/>
    <sheet name="CD71, Ter119, Streptavidin" sheetId="7" r:id="rId5"/>
    <sheet name="Uncle Fester" sheetId="2" r:id="rId6"/>
    <sheet name="Daisy" sheetId="3" r:id="rId7"/>
    <sheet name="Lurch" sheetId="4" r:id="rId8"/>
    <sheet name="Antibody Info" sheetId="9" r:id="rId9"/>
    <sheet name="Sheet1" sheetId="11" r:id="rId1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9" l="1"/>
  <c r="I32" i="9"/>
  <c r="I30" i="9"/>
  <c r="I28" i="9"/>
  <c r="I20" i="9"/>
  <c r="I22" i="9"/>
  <c r="I24" i="9"/>
  <c r="I26" i="9"/>
  <c r="I18" i="9"/>
  <c r="I3" i="9"/>
  <c r="I4" i="9"/>
  <c r="I5" i="9"/>
  <c r="I6" i="9"/>
  <c r="I8" i="9"/>
  <c r="I9" i="9"/>
  <c r="I10" i="9"/>
  <c r="I11" i="9"/>
  <c r="I12" i="9"/>
  <c r="I14" i="9"/>
  <c r="I15" i="9"/>
  <c r="I16" i="9"/>
</calcChain>
</file>

<file path=xl/sharedStrings.xml><?xml version="1.0" encoding="utf-8"?>
<sst xmlns="http://schemas.openxmlformats.org/spreadsheetml/2006/main" count="1559" uniqueCount="409">
  <si>
    <t>Blue Laser (488nm)</t>
  </si>
  <si>
    <t>E</t>
  </si>
  <si>
    <t>D</t>
  </si>
  <si>
    <t>C</t>
  </si>
  <si>
    <t>B</t>
  </si>
  <si>
    <t>A</t>
  </si>
  <si>
    <t>505LP</t>
  </si>
  <si>
    <t>530/30</t>
  </si>
  <si>
    <t>600LP</t>
  </si>
  <si>
    <t>685LP</t>
  </si>
  <si>
    <t>695/40</t>
  </si>
  <si>
    <t>780/60</t>
  </si>
  <si>
    <t>488/10</t>
  </si>
  <si>
    <t>SSC</t>
  </si>
  <si>
    <t>Violet Laser (405nm)</t>
  </si>
  <si>
    <t>660/20</t>
  </si>
  <si>
    <t>475LP</t>
  </si>
  <si>
    <t>525/20</t>
  </si>
  <si>
    <t>450/50</t>
  </si>
  <si>
    <t>BV650</t>
  </si>
  <si>
    <t>Red Laser (640nm)</t>
  </si>
  <si>
    <t>755LP</t>
  </si>
  <si>
    <t>UV Laser (355nm)</t>
  </si>
  <si>
    <t>YG Laser (561nm)</t>
  </si>
  <si>
    <t>710/50</t>
  </si>
  <si>
    <t>635LP</t>
  </si>
  <si>
    <t>610/20</t>
  </si>
  <si>
    <t>570LP</t>
  </si>
  <si>
    <t>580/20</t>
  </si>
  <si>
    <t>YG PE-Cy5-5</t>
  </si>
  <si>
    <t>630LP</t>
  </si>
  <si>
    <t>675/14</t>
  </si>
  <si>
    <t>700 LP</t>
  </si>
  <si>
    <t xml:space="preserve"> 720/30</t>
  </si>
  <si>
    <t>785/50</t>
  </si>
  <si>
    <t>B-F</t>
  </si>
  <si>
    <t>B-E</t>
  </si>
  <si>
    <t>B-B</t>
  </si>
  <si>
    <t>V-C</t>
  </si>
  <si>
    <t>V-B</t>
  </si>
  <si>
    <t>V-A</t>
  </si>
  <si>
    <t>R-C</t>
  </si>
  <si>
    <t>R-B</t>
  </si>
  <si>
    <t>R-A</t>
  </si>
  <si>
    <t>UV-B</t>
  </si>
  <si>
    <t>UV-A</t>
  </si>
  <si>
    <t>YG-E</t>
  </si>
  <si>
    <t>YG-D</t>
  </si>
  <si>
    <t>YG-C</t>
  </si>
  <si>
    <t>YG-B</t>
  </si>
  <si>
    <t>YG-A</t>
  </si>
  <si>
    <t>Indo-1 Blue</t>
  </si>
  <si>
    <t>FITC, GFP, CFSE, AF 488</t>
  </si>
  <si>
    <t>BUV 395</t>
  </si>
  <si>
    <t>379/28</t>
  </si>
  <si>
    <t>420LP</t>
  </si>
  <si>
    <t>New Configuration for Donald</t>
  </si>
  <si>
    <t>V-D</t>
  </si>
  <si>
    <t>V-E</t>
  </si>
  <si>
    <t>BV 786, Qdot 800</t>
  </si>
  <si>
    <t>BV605, Qdot 605</t>
  </si>
  <si>
    <t>760LP</t>
  </si>
  <si>
    <t>800/80</t>
  </si>
  <si>
    <t>595LP</t>
  </si>
  <si>
    <t>605/20</t>
  </si>
  <si>
    <t>APC-Cy7, APC-H7, APC-AF 750, APC-eFluor 780</t>
  </si>
  <si>
    <t>Pacific Blue, BV421, L/D Violet, AF 405, eCFP, Pacific Orange, V450, eFluor 450, Cascade Blue</t>
  </si>
  <si>
    <t>AmCyan, L-D Aqua, BV500, Vex,  AF 430, Cascade Yellow</t>
  </si>
  <si>
    <t>PerCP-Cy5-5, Pe-Cy5-5, 7AAD, PE-Cy 5, PerCP-eFluor 710</t>
  </si>
  <si>
    <t>Alexa 700, APC Cy5.5, eFluor 710</t>
  </si>
  <si>
    <t>APC, AF 647, AF 633, AF 635, Cy 5, eFluor 660</t>
  </si>
  <si>
    <t>DAPI, L/D Blue, Hoechst 33342, AF 350, CMA</t>
  </si>
  <si>
    <t>YG PE-Cy7, DRAQ 5</t>
  </si>
  <si>
    <t>YG PE-Cy5, YG 7AAD, PI, Katushka (turbo 635)</t>
  </si>
  <si>
    <t>YG PE-Texas Red, mCherry, Cy 3-5, AF 594, AF 568, PI, PE-CF 594</t>
  </si>
  <si>
    <t>YG PE, td Tomato, DsRed, mRFP, Cy 3 AF 546, PKH 26</t>
  </si>
  <si>
    <t>Mature</t>
  </si>
  <si>
    <t>CD19-PeCy7</t>
  </si>
  <si>
    <t>Mac1-FITC</t>
  </si>
  <si>
    <t>DAPI</t>
  </si>
  <si>
    <t>Gr1-AF700</t>
  </si>
  <si>
    <t>AnnV-BV605</t>
  </si>
  <si>
    <t>cKit-APC-Cy7</t>
  </si>
  <si>
    <t>Sca1-PE</t>
  </si>
  <si>
    <t>CD16/32-PeCy7</t>
  </si>
  <si>
    <t>CD34-FITC</t>
  </si>
  <si>
    <t>SA</t>
  </si>
  <si>
    <t>PE</t>
  </si>
  <si>
    <t>FITC</t>
  </si>
  <si>
    <t>BV605</t>
  </si>
  <si>
    <t>AF405</t>
  </si>
  <si>
    <t>APC-Cy7</t>
  </si>
  <si>
    <t>APC</t>
  </si>
  <si>
    <t>Ter119-BV421</t>
  </si>
  <si>
    <t>CD55-AF647</t>
  </si>
  <si>
    <t>CD105-PE</t>
  </si>
  <si>
    <t>CD150-BV650</t>
  </si>
  <si>
    <t>CD71-peCy7</t>
  </si>
  <si>
    <t>ItgA6-BV421</t>
  </si>
  <si>
    <t>CD41-BV605</t>
  </si>
  <si>
    <t>BKT stain</t>
  </si>
  <si>
    <t>Lin-AF700</t>
  </si>
  <si>
    <t>Sca1-BV786</t>
  </si>
  <si>
    <t>7AAD</t>
  </si>
  <si>
    <t>AF594</t>
  </si>
  <si>
    <t>Detector Array</t>
  </si>
  <si>
    <t>PMT</t>
  </si>
  <si>
    <t>Dichroic Mirror</t>
  </si>
  <si>
    <t>Bandpass Filter</t>
  </si>
  <si>
    <t>New fliter</t>
  </si>
  <si>
    <t>Fluorochrome Options</t>
  </si>
  <si>
    <t>Blue 488nm</t>
  </si>
  <si>
    <t>735 LP</t>
  </si>
  <si>
    <t>800/65</t>
  </si>
  <si>
    <t>PE-Cy7</t>
  </si>
  <si>
    <t>Octogon</t>
  </si>
  <si>
    <t>680 LP</t>
  </si>
  <si>
    <t>PerCP-Cy5.5, PE-Cy5, PE-Cy5.5, 7AAD</t>
  </si>
  <si>
    <t>555 LP</t>
  </si>
  <si>
    <t>PE, DsRed, PI</t>
  </si>
  <si>
    <t>505 LP</t>
  </si>
  <si>
    <t>FITC, GFP, CFSE, Alexa 488</t>
  </si>
  <si>
    <t>Lin-FITC</t>
  </si>
  <si>
    <t>Violet 405nm</t>
  </si>
  <si>
    <t>525/50</t>
  </si>
  <si>
    <t>Am. Cyan, Vex, Alexa 430, Cascade Yellow, QD525, Live Dead Aqua</t>
  </si>
  <si>
    <t>Trigon</t>
  </si>
  <si>
    <t>empty</t>
  </si>
  <si>
    <t>Pacific Blue, Alexa 405, Cascade Blue, ECFP, Pacific Orange</t>
  </si>
  <si>
    <t>UV 355nm</t>
  </si>
  <si>
    <t>Indo-1 Blue, Live Dead Aqua</t>
  </si>
  <si>
    <t>Indo-1 Violet, DAPI, Hoecsht 33342, Alexa 350, Live Dead Blue, CMA</t>
  </si>
  <si>
    <t>Red 633nm</t>
  </si>
  <si>
    <t>APC-Cy7, APC-H7, APC-Alexa 750, Alexa 750</t>
  </si>
  <si>
    <t>APC, Alexa 647, Alexa 633, Alexa 635, Cy5</t>
  </si>
  <si>
    <t>CD34-BV421</t>
  </si>
  <si>
    <t>3/20/17 Early #1</t>
  </si>
  <si>
    <t>735LP</t>
  </si>
  <si>
    <t>556LP</t>
  </si>
  <si>
    <t>670/14</t>
  </si>
  <si>
    <t>575/26</t>
  </si>
  <si>
    <t>FITC, GFP, CFSE, AF 488, Bex</t>
  </si>
  <si>
    <t>PE, DsRed</t>
  </si>
  <si>
    <t>685 LP</t>
  </si>
  <si>
    <t xml:space="preserve"> 730/45</t>
  </si>
  <si>
    <t>Ter119-FITC</t>
  </si>
  <si>
    <t>New Configuration for Lurch</t>
  </si>
  <si>
    <t>Violet Laser (403nm) 50mW</t>
  </si>
  <si>
    <t>AmCyan, L-D Aqua, Vex,  AF 430, Cascade Yellow</t>
  </si>
  <si>
    <t>Red Laser (641nm) 50mW</t>
  </si>
  <si>
    <t>750LP</t>
  </si>
  <si>
    <t>670/30</t>
  </si>
  <si>
    <t>550LP</t>
  </si>
  <si>
    <t>575/25</t>
  </si>
  <si>
    <t>need BP filters:</t>
  </si>
  <si>
    <t>New filter</t>
  </si>
  <si>
    <t>x</t>
  </si>
  <si>
    <t>Fas-BIO-SA-BV650</t>
  </si>
  <si>
    <t>mature</t>
  </si>
  <si>
    <t>CD71-AF647</t>
  </si>
  <si>
    <t>early-combination 2</t>
  </si>
  <si>
    <t>Ter119-APC</t>
  </si>
  <si>
    <t>CD8a-APC-Cy7</t>
  </si>
  <si>
    <t>CD4</t>
  </si>
  <si>
    <t>Ter119-AF700</t>
  </si>
  <si>
    <t>Sca1-PerCP-Cy5</t>
  </si>
  <si>
    <t>FcER1A-PE</t>
  </si>
  <si>
    <t>New Configuration for Daisy</t>
  </si>
  <si>
    <t>CD41-APC</t>
  </si>
  <si>
    <t>Primary detector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</si>
  <si>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</si>
  <si>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</si>
  <si>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</si>
  <si>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</si>
  <si>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</si>
  <si>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</si>
  <si>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</si>
  <si>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</si>
  <si>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</si>
  <si>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</si>
  <si>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</si>
  <si>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</si>
  <si>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</si>
  <si>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R2</t>
  </si>
  <si>
    <t>R3</t>
  </si>
  <si>
    <t>R4</t>
  </si>
  <si>
    <t>R5</t>
  </si>
  <si>
    <t>R6</t>
  </si>
  <si>
    <t>R7</t>
  </si>
  <si>
    <t>R8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</si>
  <si>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</si>
  <si>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</si>
  <si>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</si>
  <si>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</si>
  <si>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</si>
  <si>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</si>
  <si>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</si>
  <si>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</si>
  <si>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</si>
  <si>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</si>
  <si>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</si>
  <si>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</si>
  <si>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</si>
  <si>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</si>
  <si>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</si>
  <si>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</si>
  <si>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eFluor® 660</t>
  </si>
  <si>
    <t>APC-eFluor® 780</t>
  </si>
  <si>
    <t>eFluor® 506</t>
  </si>
  <si>
    <t>Qdot® 605</t>
  </si>
  <si>
    <t>Qdot® 655</t>
  </si>
  <si>
    <t>Example Fluorochrome</t>
  </si>
  <si>
    <t>Alexa Fluor® 488</t>
  </si>
  <si>
    <t>Alexa Fluor® 532</t>
  </si>
  <si>
    <t>PE-eFluor® 610</t>
  </si>
  <si>
    <t>PE-Texas Red®</t>
  </si>
  <si>
    <t>PE-Alexa Fluor® 610</t>
  </si>
  <si>
    <t>PE-Cy5</t>
  </si>
  <si>
    <t>BD HorizonPE-CF594</t>
  </si>
  <si>
    <t>PE/Dazzle 594</t>
  </si>
  <si>
    <t>PE-Cy5.5</t>
  </si>
  <si>
    <t>PerCP</t>
  </si>
  <si>
    <t>PerCP-Cy5.5</t>
  </si>
  <si>
    <t>BD Horizon BB515</t>
  </si>
  <si>
    <t>BD Horizon BB700</t>
  </si>
  <si>
    <t>PE-Alexa Fluor® 700</t>
  </si>
  <si>
    <t>PerCP-eFluor® 710</t>
  </si>
  <si>
    <t>Alexa Fluor® 647</t>
  </si>
  <si>
    <t>APC-Cy5.5</t>
  </si>
  <si>
    <t>BD Horizon APC-R700</t>
  </si>
  <si>
    <t>Alexa Fluor® 700</t>
  </si>
  <si>
    <t>APC/Fire 750</t>
  </si>
  <si>
    <t>BD APC-H7</t>
  </si>
  <si>
    <t>Brilliant Violet 421</t>
  </si>
  <si>
    <t>Super Bright 436</t>
  </si>
  <si>
    <t>eFluor® 450</t>
  </si>
  <si>
    <t>BD Horizon V450</t>
  </si>
  <si>
    <t>Pacific Blue</t>
  </si>
  <si>
    <t>BD Horizon BV480</t>
  </si>
  <si>
    <t>Brilliant Violet 510</t>
  </si>
  <si>
    <t>BD Horizon V500</t>
  </si>
  <si>
    <t>Brilliant Violet 570</t>
  </si>
  <si>
    <t>Super Bright 600</t>
  </si>
  <si>
    <t>Brilliant Violet 605</t>
  </si>
  <si>
    <t>eVolve® 605</t>
  </si>
  <si>
    <t>Super Bright 645</t>
  </si>
  <si>
    <t>Brilliant Violet 650</t>
  </si>
  <si>
    <t>eVolve® 655</t>
  </si>
  <si>
    <t>Super Bright 702</t>
  </si>
  <si>
    <t>Qdot® 705</t>
  </si>
  <si>
    <t>Brilliant Violet 711</t>
  </si>
  <si>
    <t>Brilliant Violet 750</t>
  </si>
  <si>
    <t>Brilliant Violet 785</t>
  </si>
  <si>
    <t>BD Horizon BV786</t>
  </si>
  <si>
    <t>Qdot® 800</t>
  </si>
  <si>
    <t>Emmision Max (nm)</t>
  </si>
  <si>
    <t>Ter119</t>
  </si>
  <si>
    <t>ItgA6-PE/Dazzle 594</t>
  </si>
  <si>
    <t>CD105-PacBlue</t>
  </si>
  <si>
    <t>CD71</t>
  </si>
  <si>
    <t>Unconjugated</t>
  </si>
  <si>
    <t>Biotin conjugaged</t>
  </si>
  <si>
    <t>Alexa Fluor® 594</t>
  </si>
  <si>
    <t>unsupported</t>
  </si>
  <si>
    <t>AF 405</t>
  </si>
  <si>
    <t>BUV395</t>
  </si>
  <si>
    <t>Stain 1</t>
  </si>
  <si>
    <t>Stain 2</t>
  </si>
  <si>
    <t>Stain 3</t>
  </si>
  <si>
    <t>?? PI</t>
  </si>
  <si>
    <t>PI</t>
  </si>
  <si>
    <t>? 7AAD</t>
  </si>
  <si>
    <t>CD71-PeCy7</t>
  </si>
  <si>
    <t>? Draq 5</t>
  </si>
  <si>
    <t>itgA6-BV421</t>
  </si>
  <si>
    <t>?? DAPI</t>
  </si>
  <si>
    <t>Pacific Orange</t>
  </si>
  <si>
    <t>Mac1</t>
  </si>
  <si>
    <t>Gr1</t>
  </si>
  <si>
    <t>CD8a</t>
  </si>
  <si>
    <t>CD19</t>
  </si>
  <si>
    <t>B220</t>
  </si>
  <si>
    <t>CD3e</t>
  </si>
  <si>
    <t>CD41</t>
  </si>
  <si>
    <t>AnnV</t>
  </si>
  <si>
    <t>cKit</t>
  </si>
  <si>
    <t>Sca1</t>
  </si>
  <si>
    <t>CD55</t>
  </si>
  <si>
    <t>ItgA6</t>
  </si>
  <si>
    <t>CD105</t>
  </si>
  <si>
    <t>CD150</t>
  </si>
  <si>
    <t>CD34</t>
  </si>
  <si>
    <t>CD16/32</t>
  </si>
  <si>
    <t>Streptavidin</t>
  </si>
  <si>
    <t>FcER1</t>
  </si>
  <si>
    <t>APC-H7</t>
  </si>
  <si>
    <t>AF350</t>
  </si>
  <si>
    <t>Fas</t>
  </si>
  <si>
    <t>10 color</t>
  </si>
  <si>
    <t>Lin+</t>
  </si>
  <si>
    <t>Mature + Early</t>
  </si>
  <si>
    <t>Mature only</t>
  </si>
  <si>
    <t>Early only</t>
  </si>
  <si>
    <t>Lin</t>
  </si>
  <si>
    <t>Antibody</t>
  </si>
  <si>
    <t>Company</t>
  </si>
  <si>
    <t>Isotype</t>
  </si>
  <si>
    <t>Clone</t>
  </si>
  <si>
    <t>Catalog number</t>
  </si>
  <si>
    <t>2B8</t>
  </si>
  <si>
    <t>Biolegend</t>
  </si>
  <si>
    <t>Rat IgG2b, κ</t>
  </si>
  <si>
    <t>Stock concentration (mg/ml)</t>
  </si>
  <si>
    <t>Mac1-AF700</t>
  </si>
  <si>
    <t>CD19-AF700</t>
  </si>
  <si>
    <t>CD4-AF700</t>
  </si>
  <si>
    <t>CD8a-AF700</t>
  </si>
  <si>
    <t>Gr1-FITC</t>
  </si>
  <si>
    <t>CD19-FITC</t>
  </si>
  <si>
    <t>CD4-FITC</t>
  </si>
  <si>
    <t>CD8a-FITC</t>
  </si>
  <si>
    <t>Link</t>
  </si>
  <si>
    <t>https://www.biolegend.com/en-us/products/apc-cy7-anti-mouse-cd117-c-kit-antibody-5905</t>
  </si>
  <si>
    <t>https://www.biolegend.com/en-us/products/alexa-fluor-700-anti-mouse-human-cd11b-antibody-3388</t>
  </si>
  <si>
    <t>Normally used dilution</t>
  </si>
  <si>
    <t>1:200</t>
  </si>
  <si>
    <t>M1/70</t>
  </si>
  <si>
    <t>RB6-8C5</t>
  </si>
  <si>
    <t>https://www.biolegend.com/en-us/products/alexa-fluor-700-anti-mouse-ly-6g-ly-6c-gr-1-antibody-3390</t>
  </si>
  <si>
    <t>6D5</t>
  </si>
  <si>
    <t>Rat IgG2a, κ</t>
  </si>
  <si>
    <t>https://www.biolegend.com/en-us/products/alexa-fluor-700-anti-mouse-cd19-antibody-3391</t>
  </si>
  <si>
    <t>RM4-5</t>
  </si>
  <si>
    <t>https://www.biolegend.com/en-us/products/alexa-fluor-700-anti-mouse-cd4-antibody-3386</t>
  </si>
  <si>
    <t xml:space="preserve">53-6.7 </t>
  </si>
  <si>
    <t>https://www.biolegend.com/en-us/products/alexa-fluor-700-anti-mouse-cd8a-antibody-3387</t>
  </si>
  <si>
    <t>TER-119</t>
  </si>
  <si>
    <t>https://www.biolegend.com/en-us/products/alexa-fluor-700-anti-mouse-ter-119-erythroid-cells-antibody-3428</t>
  </si>
  <si>
    <t>BD (Fisher)</t>
  </si>
  <si>
    <t>https://www.fishersci.com/shop/products/cd11b-rat-anti-mouse-fitc-clone-m1-70-bd/bdb557396</t>
  </si>
  <si>
    <t>https://www.fishersci.com/shop/products/anti-ly-6g-ly-6c-fitc-clone-rb6-8c5-bd-3/bdb553127</t>
  </si>
  <si>
    <t>https://www.fishersci.com/shop/products/anti-cd19-fitc-clone-1d3-bd/bdb553785#?keyword=553785</t>
  </si>
  <si>
    <t>https://www.fishersci.com/shop/products/anti-cd4-fitc-clone-rm4-5-bd-3/bdb553047#?keyword=553047</t>
  </si>
  <si>
    <t>https://www.fishersci.com/shop/products/anti-cd8a-fitc-clone-53-6-7-bd-3/bdb553031#?keyword=553031</t>
  </si>
  <si>
    <t>https://www.biolegend.com/en-us/products/fitc-anti-mouse-ter-119-erythroid-cells-antibody-1865</t>
  </si>
  <si>
    <t>RIKO-3</t>
  </si>
  <si>
    <t>Armenian Hamster IgG</t>
  </si>
  <si>
    <t>https://www.biolegend.com/en-us/products/alexa-fluor-647-anti-mouse-cd55-daf-antibody-5515</t>
  </si>
  <si>
    <t>GoH3</t>
  </si>
  <si>
    <t>https://www.biolegend.com/en-us/products/brilliant-violet-421-anti-human-mouse-cd49f-antibody-8644</t>
  </si>
  <si>
    <t xml:space="preserve">MJ7/18 </t>
  </si>
  <si>
    <t>https://www.biolegend.com/en-us/products/pe-anti-mouse-cd105-antibody-4572</t>
  </si>
  <si>
    <t xml:space="preserve">MWReg30 </t>
  </si>
  <si>
    <t>Rat IgG1, κ</t>
  </si>
  <si>
    <t>1:100</t>
  </si>
  <si>
    <t>CD150-BV605</t>
  </si>
  <si>
    <t xml:space="preserve">RI7217 </t>
  </si>
  <si>
    <t>1:2000</t>
  </si>
  <si>
    <t>https://www.biolegend.com/en-us/products/pe-cy7-anti-mouse-cd71-antibody-6185</t>
  </si>
  <si>
    <t>https://www.biolegend.com/en-us/products/brilliant-violet-605-anti-mouse-cd41-antibody-9927</t>
  </si>
  <si>
    <t>https://www.biolegend.com/en-us/products/brilliant-violet-650-anti-mouse-cd150-slam-antibody-8799</t>
  </si>
  <si>
    <t>TC15-12F12.2</t>
  </si>
  <si>
    <t>Rat IgG2a, λ</t>
  </si>
  <si>
    <t>1:50</t>
  </si>
  <si>
    <t>Sca1-PerCP-Cy5.5</t>
  </si>
  <si>
    <t xml:space="preserve">E13-161.7 </t>
  </si>
  <si>
    <t>https://www.biolegend.com/en-us/products/percp-cy5-5-anti-mouse-ly-6a-e-sca-1-antibody-4300</t>
  </si>
  <si>
    <t>Filter can not be changed</t>
  </si>
  <si>
    <t>Final Concentration (ug/ml)</t>
  </si>
  <si>
    <t>Ter119-BUV395</t>
  </si>
  <si>
    <t>CD41-AF700</t>
  </si>
  <si>
    <t>Ter119-PE-Cy5</t>
  </si>
  <si>
    <t>Ery</t>
  </si>
  <si>
    <t>GFP</t>
  </si>
  <si>
    <t>Mac1-PE</t>
  </si>
  <si>
    <t>CD4 APC</t>
  </si>
  <si>
    <t>CD19 PeCy7</t>
  </si>
  <si>
    <t>Ter119-PeCy5</t>
  </si>
  <si>
    <t>Gr1-BV785</t>
  </si>
  <si>
    <t>Ter119 BV421</t>
  </si>
  <si>
    <t>Fas-BIO-SA-APC</t>
  </si>
  <si>
    <t>FcER1-PE</t>
  </si>
  <si>
    <t>Sca1-Pecy5-5</t>
  </si>
  <si>
    <t>ItgA6-bv421</t>
  </si>
  <si>
    <t>IL-7Ra-PE</t>
  </si>
  <si>
    <t>IL-7Ra</t>
  </si>
  <si>
    <t>inDrop troubleshoot</t>
  </si>
  <si>
    <t>CD16/32-BV510</t>
  </si>
  <si>
    <t>10Color</t>
  </si>
  <si>
    <t>Sca1-PeDazzle594</t>
  </si>
  <si>
    <t>cKit-BIO-SA-APC-Cy7</t>
  </si>
  <si>
    <t>AnnV-BV510</t>
  </si>
  <si>
    <t>10-color</t>
  </si>
  <si>
    <t>CD4-BV510</t>
  </si>
  <si>
    <t>FAS-BIO-SA-APC</t>
  </si>
  <si>
    <t>YelloGreen Laser (561 nm)</t>
  </si>
  <si>
    <t>YG1</t>
  </si>
  <si>
    <t>YG2</t>
  </si>
  <si>
    <t>YG3</t>
  </si>
  <si>
    <t>YG4</t>
  </si>
  <si>
    <t>YG5</t>
  </si>
  <si>
    <t>YG6</t>
  </si>
  <si>
    <t>YG7</t>
  </si>
  <si>
    <t>YG8</t>
  </si>
  <si>
    <t>YG9</t>
  </si>
  <si>
    <t>PE-Vio® 770</t>
  </si>
  <si>
    <t>All Abs</t>
  </si>
  <si>
    <t>CD8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</si>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</sst>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4" tint="-0.249977111117893"/>
      <name val="Calibri"/>
      <scheme val="minor"/>
    </font>
    <font>
      <sz val="11"/>
      <color rgb="FFFF0000"/>
      <name val="Calibri"/>
      <scheme val="minor"/>
    </font>
    <font>
      <sz val="11"/>
      <color rgb="FF3366FF"/>
      <name val="Calibri"/>
      <scheme val="minor"/>
    </font>
    <font>
      <b/>
      <sz val="11"/>
      <color rgb="FF0000FF"/>
      <name val="Calibri"/>
      <scheme val="minor"/>
    </font>
    <font>
      <strike/>
      <sz val="11"/>
      <color theme="1"/>
      <name val="Calibri"/>
      <scheme val="minor"/>
    </font>
    <font>
      <sz val="11"/>
      <name val="Calibri"/>
      <scheme val="minor"/>
    </font>
    <font>
      <sz val="8"/>
      <name val="Calibri"/>
      <family val="2"/>
      <scheme val="minor"/>
    </font>
    <font>
      <sz val="10"/>
      <name val="Arial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u/>
      <sz val="12"/>
      <color indexed="20"/>
      <name val="Arial"/>
      <family val="2"/>
    </font>
    <font>
      <sz val="12"/>
      <color indexed="20"/>
      <name val="Arial"/>
      <family val="2"/>
    </font>
    <font>
      <sz val="11"/>
      <color indexed="20"/>
      <name val="Arial"/>
      <family val="2"/>
    </font>
    <font>
      <sz val="10"/>
      <color indexed="20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u/>
      <sz val="12"/>
      <color indexed="10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1"/>
      <name val="Calibri"/>
      <scheme val="minor"/>
    </font>
    <font>
      <sz val="12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u/>
      <sz val="12"/>
      <color theme="10"/>
      <name val="Arial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0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rgb="FF0432FF"/>
      </left>
      <right style="thin">
        <color theme="0" tint="-0.249977111117893"/>
      </right>
      <top style="thick">
        <color rgb="FF0432FF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0432FF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0432FF"/>
      </right>
      <top style="thick">
        <color rgb="FF0432FF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rgb="FF0432FF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0432FF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rgb="FF0432FF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ck">
        <color rgb="FF0432FF"/>
      </right>
      <top style="thin">
        <color theme="0" tint="-0.249977111117893"/>
      </top>
      <bottom/>
      <diagonal/>
    </border>
    <border>
      <left style="thick">
        <color rgb="FFFF0000"/>
      </left>
      <right style="thin">
        <color theme="0" tint="-0.249977111117893"/>
      </right>
      <top style="thick">
        <color rgb="FFFF000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F0000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FF0000"/>
      </right>
      <top style="thick">
        <color rgb="FFFF0000"/>
      </top>
      <bottom style="thin">
        <color theme="0" tint="-0.249977111117893"/>
      </bottom>
      <diagonal/>
    </border>
    <border>
      <left style="thick">
        <color rgb="FFFF000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FF0000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rgb="FFFF0000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ck">
        <color rgb="FFFF0000"/>
      </right>
      <top style="thin">
        <color theme="0" tint="-0.249977111117893"/>
      </top>
      <bottom/>
      <diagonal/>
    </border>
    <border>
      <left style="thick">
        <color rgb="FFFF40FF"/>
      </left>
      <right style="thin">
        <color theme="0" tint="-0.249977111117893"/>
      </right>
      <top style="thick">
        <color rgb="FFFF40FF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F40FF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FF40FF"/>
      </right>
      <top style="thick">
        <color rgb="FFFF40FF"/>
      </top>
      <bottom style="thin">
        <color theme="0" tint="-0.249977111117893"/>
      </bottom>
      <diagonal/>
    </border>
    <border>
      <left style="thick">
        <color rgb="FFFF40FF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FF40FF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rgb="FFFF40FF"/>
      </left>
      <right style="thin">
        <color theme="0" tint="-0.249977111117893"/>
      </right>
      <top style="thin">
        <color theme="0" tint="-0.249977111117893"/>
      </top>
      <bottom style="thick">
        <color rgb="FFFF40F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rgb="FFFF40FF"/>
      </bottom>
      <diagonal/>
    </border>
    <border>
      <left style="thin">
        <color theme="0" tint="-0.249977111117893"/>
      </left>
      <right style="thick">
        <color rgb="FFFF40FF"/>
      </right>
      <top style="thin">
        <color theme="0" tint="-0.249977111117893"/>
      </top>
      <bottom style="thick">
        <color rgb="FFFF40F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0432FF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0432FF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0432FF"/>
      </left>
      <right style="thin">
        <color theme="0" tint="-0.249977111117893"/>
      </right>
      <top style="thin">
        <color theme="0" tint="-0.249977111117893"/>
      </top>
      <bottom style="medium">
        <color rgb="FF0432F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0432FF"/>
      </bottom>
      <diagonal/>
    </border>
    <border>
      <left style="thin">
        <color theme="0" tint="-0.249977111117893"/>
      </left>
      <right style="medium">
        <color rgb="FF0432FF"/>
      </right>
      <top style="thin">
        <color theme="0" tint="-0.249977111117893"/>
      </top>
      <bottom/>
      <diagonal/>
    </border>
    <border>
      <left style="thick">
        <color rgb="FFFF0000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rgb="FFFF0000"/>
      </right>
      <top/>
      <bottom style="thin">
        <color theme="0" tint="-0.249977111117893"/>
      </bottom>
      <diagonal/>
    </border>
    <border>
      <left style="medium">
        <color rgb="FF92D050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theme="0" tint="-0.249977111117893"/>
      </right>
      <top/>
      <bottom style="medium">
        <color rgb="FF92D05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92D05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92D050"/>
      </bottom>
      <diagonal/>
    </border>
    <border>
      <left style="thin">
        <color theme="0" tint="-0.249977111117893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0432FF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0432FF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FF40FF"/>
      </left>
      <right style="thin">
        <color theme="0" tint="-0.249977111117893"/>
      </right>
      <top style="medium">
        <color rgb="FFFF40FF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FF40FF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FF40FF"/>
      </right>
      <top style="medium">
        <color rgb="FFFF40FF"/>
      </top>
      <bottom style="thin">
        <color theme="0" tint="-0.249977111117893"/>
      </bottom>
      <diagonal/>
    </border>
    <border>
      <left style="medium">
        <color rgb="FFFF40FF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FF40FF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0432FF"/>
      </right>
      <top/>
      <bottom/>
      <diagonal/>
    </border>
    <border>
      <left style="medium">
        <color rgb="FFFF40FF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rgb="FFFF40FF"/>
      </right>
      <top style="thin">
        <color theme="0" tint="-0.249977111117893"/>
      </top>
      <bottom/>
      <diagonal/>
    </border>
    <border>
      <left style="medium">
        <color rgb="FF0432FF"/>
      </left>
      <right style="thin">
        <color rgb="FF0432FF"/>
      </right>
      <top style="medium">
        <color rgb="FF0432FF"/>
      </top>
      <bottom style="thin">
        <color rgb="FF0432FF"/>
      </bottom>
      <diagonal/>
    </border>
    <border>
      <left/>
      <right style="thin">
        <color theme="0" tint="-0.249977111117893"/>
      </right>
      <top style="medium">
        <color rgb="FF0432FF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0432FF"/>
      </top>
      <bottom/>
      <diagonal/>
    </border>
    <border>
      <left style="thin">
        <color theme="0" tint="-0.249977111117893"/>
      </left>
      <right style="medium">
        <color rgb="FF0432FF"/>
      </right>
      <top style="medium">
        <color rgb="FF0432FF"/>
      </top>
      <bottom/>
      <diagonal/>
    </border>
    <border>
      <left style="medium">
        <color rgb="FF0432FF"/>
      </left>
      <right/>
      <top/>
      <bottom/>
      <diagonal/>
    </border>
    <border>
      <left/>
      <right style="medium">
        <color rgb="FF0432FF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rgb="FF0432FF"/>
      </bottom>
      <diagonal/>
    </border>
    <border>
      <left/>
      <right style="medium">
        <color rgb="FF0432FF"/>
      </right>
      <top/>
      <bottom style="medium">
        <color rgb="FF0432FF"/>
      </bottom>
      <diagonal/>
    </border>
  </borders>
  <cellStyleXfs count="37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1" xfId="103" applyFont="1" applyBorder="1" applyAlignment="1">
      <alignment horizontal="center" vertical="center" wrapText="1"/>
    </xf>
    <xf numFmtId="0" fontId="22" fillId="0" borderId="0" xfId="103"/>
    <xf numFmtId="0" fontId="24" fillId="0" borderId="0" xfId="103" applyFont="1"/>
    <xf numFmtId="0" fontId="25" fillId="0" borderId="0" xfId="103" applyFont="1" applyAlignment="1">
      <alignment horizontal="center"/>
    </xf>
    <xf numFmtId="0" fontId="23" fillId="0" borderId="0" xfId="103" applyFont="1" applyAlignment="1">
      <alignment horizontal="center"/>
    </xf>
    <xf numFmtId="0" fontId="26" fillId="0" borderId="0" xfId="103" applyFont="1" applyAlignment="1">
      <alignment horizontal="left"/>
    </xf>
    <xf numFmtId="0" fontId="22" fillId="0" borderId="0" xfId="103" applyAlignment="1">
      <alignment vertical="center"/>
    </xf>
    <xf numFmtId="0" fontId="25" fillId="0" borderId="0" xfId="103" applyFont="1"/>
    <xf numFmtId="0" fontId="27" fillId="0" borderId="0" xfId="103" applyFont="1"/>
    <xf numFmtId="0" fontId="22" fillId="0" borderId="0" xfId="103" applyAlignment="1">
      <alignment horizontal="center"/>
    </xf>
    <xf numFmtId="0" fontId="28" fillId="0" borderId="0" xfId="103" applyFont="1"/>
    <xf numFmtId="0" fontId="29" fillId="0" borderId="0" xfId="103" applyFont="1" applyAlignment="1">
      <alignment horizontal="center"/>
    </xf>
    <xf numFmtId="0" fontId="8" fillId="0" borderId="0" xfId="103" applyFont="1" applyAlignment="1">
      <alignment horizontal="center" vertical="center"/>
    </xf>
    <xf numFmtId="0" fontId="30" fillId="0" borderId="0" xfId="103" applyFont="1" applyAlignment="1">
      <alignment horizontal="left"/>
    </xf>
    <xf numFmtId="0" fontId="31" fillId="0" borderId="0" xfId="103" applyFont="1"/>
    <xf numFmtId="0" fontId="29" fillId="0" borderId="0" xfId="103" applyFont="1"/>
    <xf numFmtId="0" fontId="29" fillId="0" borderId="0" xfId="103" applyFont="1" applyBorder="1" applyAlignment="1">
      <alignment horizontal="center"/>
    </xf>
    <xf numFmtId="0" fontId="12" fillId="0" borderId="0" xfId="103" applyFont="1" applyAlignment="1">
      <alignment horizontal="center" vertical="center"/>
    </xf>
    <xf numFmtId="0" fontId="32" fillId="0" borderId="0" xfId="103" applyFont="1"/>
    <xf numFmtId="0" fontId="23" fillId="0" borderId="0" xfId="103" applyFont="1" applyBorder="1" applyAlignment="1">
      <alignment horizontal="center"/>
    </xf>
    <xf numFmtId="0" fontId="6" fillId="0" borderId="0" xfId="103" applyFont="1" applyAlignment="1">
      <alignment horizontal="center" vertical="center"/>
    </xf>
    <xf numFmtId="0" fontId="33" fillId="0" borderId="0" xfId="103" applyFont="1" applyBorder="1" applyAlignment="1">
      <alignment horizontal="left"/>
    </xf>
    <xf numFmtId="0" fontId="23" fillId="0" borderId="0" xfId="103" applyFont="1"/>
    <xf numFmtId="0" fontId="33" fillId="0" borderId="0" xfId="103" applyFont="1" applyAlignment="1">
      <alignment horizontal="left"/>
    </xf>
    <xf numFmtId="0" fontId="34" fillId="0" borderId="0" xfId="103" applyFont="1"/>
    <xf numFmtId="0" fontId="35" fillId="0" borderId="0" xfId="103" applyFont="1" applyAlignment="1">
      <alignment horizontal="center"/>
    </xf>
    <xf numFmtId="0" fontId="36" fillId="0" borderId="0" xfId="103" applyFont="1" applyAlignment="1">
      <alignment horizontal="left"/>
    </xf>
    <xf numFmtId="0" fontId="35" fillId="0" borderId="0" xfId="103" applyFont="1"/>
    <xf numFmtId="0" fontId="22" fillId="0" borderId="0" xfId="103" applyAlignment="1">
      <alignment wrapText="1"/>
    </xf>
    <xf numFmtId="0" fontId="37" fillId="0" borderId="0" xfId="0" applyFont="1" applyAlignment="1">
      <alignment vertical="center"/>
    </xf>
    <xf numFmtId="0" fontId="38" fillId="0" borderId="1" xfId="103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0" fillId="0" borderId="1" xfId="10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vertical="center"/>
    </xf>
    <xf numFmtId="0" fontId="20" fillId="0" borderId="0" xfId="0" applyFo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0" fillId="0" borderId="2" xfId="0" applyFont="1" applyBorder="1" applyAlignment="1"/>
    <xf numFmtId="0" fontId="41" fillId="3" borderId="8" xfId="0" applyFont="1" applyFill="1" applyBorder="1"/>
    <xf numFmtId="0" fontId="41" fillId="3" borderId="2" xfId="0" applyFont="1" applyFill="1" applyBorder="1"/>
    <xf numFmtId="0" fontId="41" fillId="3" borderId="9" xfId="0" applyFont="1" applyFill="1" applyBorder="1"/>
    <xf numFmtId="0" fontId="41" fillId="3" borderId="7" xfId="0" applyFont="1" applyFill="1" applyBorder="1"/>
    <xf numFmtId="0" fontId="41" fillId="3" borderId="15" xfId="0" applyFont="1" applyFill="1" applyBorder="1"/>
    <xf numFmtId="0" fontId="41" fillId="3" borderId="16" xfId="0" applyFont="1" applyFill="1" applyBorder="1"/>
    <xf numFmtId="0" fontId="41" fillId="3" borderId="22" xfId="0" applyFont="1" applyFill="1" applyBorder="1"/>
    <xf numFmtId="0" fontId="41" fillId="3" borderId="23" xfId="0" applyFont="1" applyFill="1" applyBorder="1"/>
    <xf numFmtId="0" fontId="40" fillId="0" borderId="2" xfId="0" applyFont="1" applyBorder="1" applyAlignment="1">
      <alignment wrapText="1"/>
    </xf>
    <xf numFmtId="0" fontId="40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/>
    <xf numFmtId="0" fontId="40" fillId="0" borderId="3" xfId="0" applyFont="1" applyBorder="1" applyAlignment="1">
      <alignment horizontal="center"/>
    </xf>
    <xf numFmtId="0" fontId="4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/>
    <xf numFmtId="0" fontId="42" fillId="2" borderId="4" xfId="0" applyFont="1" applyFill="1" applyBorder="1" applyAlignment="1">
      <alignment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2" xfId="0" applyFont="1" applyFill="1" applyBorder="1"/>
    <xf numFmtId="0" fontId="42" fillId="2" borderId="8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8" xfId="0" applyFont="1" applyFill="1" applyBorder="1"/>
    <xf numFmtId="0" fontId="5" fillId="2" borderId="0" xfId="0" applyFont="1" applyFill="1" applyBorder="1"/>
    <xf numFmtId="0" fontId="5" fillId="2" borderId="10" xfId="0" applyFont="1" applyFill="1" applyBorder="1"/>
    <xf numFmtId="0" fontId="5" fillId="2" borderId="3" xfId="0" applyFont="1" applyFill="1" applyBorder="1"/>
    <xf numFmtId="0" fontId="5" fillId="2" borderId="11" xfId="0" applyFont="1" applyFill="1" applyBorder="1"/>
    <xf numFmtId="0" fontId="41" fillId="4" borderId="12" xfId="0" applyFont="1" applyFill="1" applyBorder="1" applyAlignment="1">
      <alignment vertical="center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7" xfId="0" applyFont="1" applyFill="1" applyBorder="1"/>
    <xf numFmtId="0" fontId="5" fillId="4" borderId="2" xfId="0" applyFont="1" applyFill="1" applyBorder="1"/>
    <xf numFmtId="0" fontId="5" fillId="4" borderId="15" xfId="0" applyFont="1" applyFill="1" applyBorder="1"/>
    <xf numFmtId="0" fontId="5" fillId="4" borderId="16" xfId="0" applyFont="1" applyFill="1" applyBorder="1"/>
    <xf numFmtId="0" fontId="5" fillId="4" borderId="17" xfId="0" applyFont="1" applyFill="1" applyBorder="1"/>
    <xf numFmtId="0" fontId="5" fillId="4" borderId="3" xfId="0" applyFont="1" applyFill="1" applyBorder="1"/>
    <xf numFmtId="0" fontId="5" fillId="4" borderId="18" xfId="0" applyFont="1" applyFill="1" applyBorder="1"/>
    <xf numFmtId="0" fontId="43" fillId="5" borderId="19" xfId="0" applyFont="1" applyFill="1" applyBorder="1" applyAlignment="1">
      <alignment vertical="center"/>
    </xf>
    <xf numFmtId="0" fontId="5" fillId="5" borderId="20" xfId="0" applyFont="1" applyFill="1" applyBorder="1"/>
    <xf numFmtId="0" fontId="5" fillId="5" borderId="21" xfId="0" applyFont="1" applyFill="1" applyBorder="1"/>
    <xf numFmtId="0" fontId="5" fillId="5" borderId="7" xfId="0" applyFont="1" applyFill="1" applyBorder="1"/>
    <xf numFmtId="0" fontId="5" fillId="5" borderId="2" xfId="0" applyFont="1" applyFill="1" applyBorder="1"/>
    <xf numFmtId="0" fontId="5" fillId="5" borderId="22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6" xfId="0" applyFont="1" applyFill="1" applyBorder="1"/>
    <xf numFmtId="0" fontId="5" fillId="0" borderId="27" xfId="0" applyFont="1" applyBorder="1"/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wrapText="1"/>
    </xf>
    <xf numFmtId="0" fontId="44" fillId="2" borderId="0" xfId="0" applyFont="1" applyFill="1" applyAlignment="1">
      <alignment wrapText="1"/>
    </xf>
    <xf numFmtId="0" fontId="45" fillId="2" borderId="0" xfId="0" applyFont="1" applyFill="1" applyAlignment="1">
      <alignment wrapText="1"/>
    </xf>
    <xf numFmtId="164" fontId="45" fillId="2" borderId="0" xfId="0" applyNumberFormat="1" applyFont="1" applyFill="1" applyAlignment="1">
      <alignment wrapText="1"/>
    </xf>
    <xf numFmtId="49" fontId="45" fillId="2" borderId="0" xfId="0" applyNumberFormat="1" applyFont="1" applyFill="1" applyAlignment="1">
      <alignment wrapText="1"/>
    </xf>
    <xf numFmtId="165" fontId="45" fillId="0" borderId="0" xfId="0" applyNumberFormat="1" applyFont="1" applyFill="1" applyAlignment="1">
      <alignment wrapText="1"/>
    </xf>
    <xf numFmtId="0" fontId="46" fillId="2" borderId="0" xfId="346" applyFont="1" applyFill="1" applyAlignment="1"/>
    <xf numFmtId="0" fontId="45" fillId="2" borderId="0" xfId="0" applyFont="1" applyFill="1"/>
    <xf numFmtId="0" fontId="46" fillId="2" borderId="0" xfId="346" applyFont="1" applyFill="1"/>
    <xf numFmtId="0" fontId="45" fillId="0" borderId="0" xfId="0" applyFont="1"/>
    <xf numFmtId="164" fontId="45" fillId="0" borderId="0" xfId="0" applyNumberFormat="1" applyFont="1"/>
    <xf numFmtId="0" fontId="45" fillId="6" borderId="0" xfId="0" applyFont="1" applyFill="1"/>
    <xf numFmtId="0" fontId="45" fillId="6" borderId="0" xfId="0" applyFont="1" applyFill="1" applyAlignment="1">
      <alignment wrapText="1"/>
    </xf>
    <xf numFmtId="164" fontId="45" fillId="6" borderId="0" xfId="0" applyNumberFormat="1" applyFont="1" applyFill="1" applyAlignment="1">
      <alignment wrapText="1"/>
    </xf>
    <xf numFmtId="49" fontId="45" fillId="6" borderId="0" xfId="0" applyNumberFormat="1" applyFont="1" applyFill="1" applyAlignment="1">
      <alignment wrapText="1"/>
    </xf>
    <xf numFmtId="0" fontId="46" fillId="6" borderId="0" xfId="346" applyFont="1" applyFill="1" applyAlignment="1"/>
    <xf numFmtId="0" fontId="46" fillId="6" borderId="0" xfId="346" applyFont="1" applyFill="1"/>
    <xf numFmtId="0" fontId="45" fillId="0" borderId="0" xfId="0" applyFont="1" applyAlignment="1">
      <alignment wrapText="1"/>
    </xf>
    <xf numFmtId="164" fontId="45" fillId="0" borderId="0" xfId="0" applyNumberFormat="1" applyFont="1" applyAlignment="1">
      <alignment wrapText="1"/>
    </xf>
    <xf numFmtId="49" fontId="45" fillId="0" borderId="0" xfId="0" applyNumberFormat="1" applyFont="1" applyAlignment="1">
      <alignment wrapText="1"/>
    </xf>
    <xf numFmtId="0" fontId="46" fillId="0" borderId="0" xfId="346" applyFont="1"/>
    <xf numFmtId="49" fontId="45" fillId="0" borderId="0" xfId="0" applyNumberFormat="1" applyFont="1"/>
    <xf numFmtId="20" fontId="45" fillId="0" borderId="0" xfId="0" applyNumberFormat="1" applyFont="1"/>
    <xf numFmtId="0" fontId="45" fillId="0" borderId="0" xfId="0" applyFont="1" applyFill="1"/>
    <xf numFmtId="2" fontId="45" fillId="0" borderId="0" xfId="0" applyNumberFormat="1" applyFont="1"/>
    <xf numFmtId="0" fontId="0" fillId="0" borderId="0" xfId="0" applyFont="1" applyAlignment="1">
      <alignment horizontal="center" vertical="center"/>
    </xf>
    <xf numFmtId="0" fontId="47" fillId="0" borderId="0" xfId="103" applyFont="1" applyAlignment="1">
      <alignment horizontal="center"/>
    </xf>
    <xf numFmtId="0" fontId="4" fillId="2" borderId="2" xfId="0" applyFont="1" applyFill="1" applyBorder="1"/>
    <xf numFmtId="0" fontId="4" fillId="4" borderId="2" xfId="0" applyFont="1" applyFill="1" applyBorder="1"/>
    <xf numFmtId="0" fontId="20" fillId="0" borderId="0" xfId="103" applyFont="1" applyFill="1" applyBorder="1" applyAlignment="1">
      <alignment horizontal="center" vertical="center" wrapText="1"/>
    </xf>
    <xf numFmtId="0" fontId="5" fillId="2" borderId="27" xfId="0" applyFont="1" applyFill="1" applyBorder="1"/>
    <xf numFmtId="0" fontId="42" fillId="2" borderId="29" xfId="0" applyFont="1" applyFill="1" applyBorder="1" applyAlignment="1">
      <alignment vertical="center"/>
    </xf>
    <xf numFmtId="0" fontId="41" fillId="3" borderId="29" xfId="0" applyFont="1" applyFill="1" applyBorder="1"/>
    <xf numFmtId="0" fontId="41" fillId="3" borderId="30" xfId="0" applyFont="1" applyFill="1" applyBorder="1"/>
    <xf numFmtId="0" fontId="41" fillId="4" borderId="34" xfId="0" applyFont="1" applyFill="1" applyBorder="1" applyAlignment="1">
      <alignment vertical="center"/>
    </xf>
    <xf numFmtId="0" fontId="5" fillId="4" borderId="27" xfId="0" applyFont="1" applyFill="1" applyBorder="1"/>
    <xf numFmtId="0" fontId="5" fillId="4" borderId="35" xfId="0" applyFont="1" applyFill="1" applyBorder="1"/>
    <xf numFmtId="0" fontId="5" fillId="7" borderId="7" xfId="0" applyFont="1" applyFill="1" applyBorder="1"/>
    <xf numFmtId="0" fontId="5" fillId="7" borderId="2" xfId="0" applyFont="1" applyFill="1" applyBorder="1"/>
    <xf numFmtId="0" fontId="5" fillId="7" borderId="36" xfId="0" applyFont="1" applyFill="1" applyBorder="1"/>
    <xf numFmtId="0" fontId="3" fillId="7" borderId="28" xfId="0" applyFont="1" applyFill="1" applyBorder="1"/>
    <xf numFmtId="0" fontId="5" fillId="7" borderId="28" xfId="0" applyFont="1" applyFill="1" applyBorder="1"/>
    <xf numFmtId="0" fontId="5" fillId="7" borderId="37" xfId="0" applyFont="1" applyFill="1" applyBorder="1"/>
    <xf numFmtId="0" fontId="5" fillId="7" borderId="27" xfId="0" applyFont="1" applyFill="1" applyBorder="1"/>
    <xf numFmtId="0" fontId="5" fillId="7" borderId="38" xfId="0" applyFont="1" applyFill="1" applyBorder="1"/>
    <xf numFmtId="0" fontId="3" fillId="7" borderId="39" xfId="0" applyFont="1" applyFill="1" applyBorder="1"/>
    <xf numFmtId="0" fontId="5" fillId="7" borderId="39" xfId="0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2" fillId="2" borderId="42" xfId="0" applyFont="1" applyFill="1" applyBorder="1" applyAlignment="1">
      <alignment vertical="center"/>
    </xf>
    <xf numFmtId="0" fontId="5" fillId="2" borderId="44" xfId="0" applyFont="1" applyFill="1" applyBorder="1"/>
    <xf numFmtId="0" fontId="3" fillId="4" borderId="27" xfId="0" applyFont="1" applyFill="1" applyBorder="1"/>
    <xf numFmtId="0" fontId="43" fillId="5" borderId="45" xfId="0" applyFont="1" applyFill="1" applyBorder="1" applyAlignment="1">
      <alignment vertical="center"/>
    </xf>
    <xf numFmtId="0" fontId="5" fillId="5" borderId="46" xfId="0" applyFont="1" applyFill="1" applyBorder="1"/>
    <xf numFmtId="0" fontId="5" fillId="5" borderId="47" xfId="0" applyFont="1" applyFill="1" applyBorder="1"/>
    <xf numFmtId="0" fontId="5" fillId="5" borderId="48" xfId="0" applyFont="1" applyFill="1" applyBorder="1"/>
    <xf numFmtId="0" fontId="5" fillId="5" borderId="49" xfId="0" applyFont="1" applyFill="1" applyBorder="1"/>
    <xf numFmtId="0" fontId="41" fillId="3" borderId="48" xfId="0" applyFont="1" applyFill="1" applyBorder="1"/>
    <xf numFmtId="0" fontId="41" fillId="3" borderId="49" xfId="0" applyFont="1" applyFill="1" applyBorder="1"/>
    <xf numFmtId="0" fontId="5" fillId="5" borderId="51" xfId="0" applyFont="1" applyFill="1" applyBorder="1"/>
    <xf numFmtId="0" fontId="40" fillId="2" borderId="2" xfId="0" applyFont="1" applyFill="1" applyBorder="1"/>
    <xf numFmtId="0" fontId="40" fillId="2" borderId="0" xfId="0" applyFont="1" applyFill="1" applyBorder="1"/>
    <xf numFmtId="0" fontId="40" fillId="2" borderId="50" xfId="0" applyFont="1" applyFill="1" applyBorder="1"/>
    <xf numFmtId="0" fontId="40" fillId="2" borderId="27" xfId="0" applyFont="1" applyFill="1" applyBorder="1"/>
    <xf numFmtId="0" fontId="40" fillId="2" borderId="43" xfId="0" applyFont="1" applyFill="1" applyBorder="1"/>
    <xf numFmtId="0" fontId="40" fillId="2" borderId="30" xfId="0" applyFont="1" applyFill="1" applyBorder="1"/>
    <xf numFmtId="0" fontId="40" fillId="2" borderId="29" xfId="0" applyFont="1" applyFill="1" applyBorder="1"/>
    <xf numFmtId="0" fontId="40" fillId="2" borderId="33" xfId="0" applyFont="1" applyFill="1" applyBorder="1"/>
    <xf numFmtId="0" fontId="5" fillId="2" borderId="52" xfId="0" applyFont="1" applyFill="1" applyBorder="1"/>
    <xf numFmtId="0" fontId="5" fillId="5" borderId="3" xfId="0" applyFont="1" applyFill="1" applyBorder="1"/>
    <xf numFmtId="0" fontId="5" fillId="5" borderId="53" xfId="0" applyFont="1" applyFill="1" applyBorder="1"/>
    <xf numFmtId="0" fontId="3" fillId="7" borderId="36" xfId="0" applyFont="1" applyFill="1" applyBorder="1"/>
    <xf numFmtId="0" fontId="42" fillId="2" borderId="54" xfId="0" applyFont="1" applyFill="1" applyBorder="1" applyAlignment="1">
      <alignment vertical="center"/>
    </xf>
    <xf numFmtId="0" fontId="40" fillId="2" borderId="55" xfId="0" applyFont="1" applyFill="1" applyBorder="1"/>
    <xf numFmtId="0" fontId="40" fillId="2" borderId="56" xfId="0" applyFont="1" applyFill="1" applyBorder="1"/>
    <xf numFmtId="0" fontId="40" fillId="2" borderId="57" xfId="0" applyFont="1" applyFill="1" applyBorder="1"/>
    <xf numFmtId="0" fontId="42" fillId="2" borderId="58" xfId="0" applyFont="1" applyFill="1" applyBorder="1" applyAlignment="1">
      <alignment vertical="center"/>
    </xf>
    <xf numFmtId="0" fontId="40" fillId="2" borderId="59" xfId="0" applyFont="1" applyFill="1" applyBorder="1"/>
    <xf numFmtId="0" fontId="40" fillId="2" borderId="31" xfId="0" applyFont="1" applyFill="1" applyBorder="1"/>
    <xf numFmtId="0" fontId="40" fillId="2" borderId="32" xfId="0" applyFont="1" applyFill="1" applyBorder="1"/>
    <xf numFmtId="0" fontId="40" fillId="2" borderId="60" xfId="0" applyFont="1" applyFill="1" applyBorder="1"/>
    <xf numFmtId="0" fontId="40" fillId="2" borderId="61" xfId="0" applyFont="1" applyFill="1" applyBorder="1"/>
    <xf numFmtId="0" fontId="9" fillId="0" borderId="0" xfId="0" applyFont="1" applyAlignment="1">
      <alignment horizontal="center" wrapText="1"/>
    </xf>
    <xf numFmtId="0" fontId="2" fillId="7" borderId="28" xfId="0" applyFont="1" applyFill="1" applyBorder="1"/>
    <xf numFmtId="0" fontId="1" fillId="7" borderId="28" xfId="0" applyFont="1" applyFill="1" applyBorder="1"/>
    <xf numFmtId="0" fontId="1" fillId="4" borderId="2" xfId="0" applyFont="1" applyFill="1" applyBorder="1"/>
    <xf numFmtId="0" fontId="1" fillId="7" borderId="27" xfId="0" applyFont="1" applyFill="1" applyBorder="1"/>
    <xf numFmtId="0" fontId="1" fillId="5" borderId="46" xfId="0" applyFont="1" applyFill="1" applyBorder="1"/>
    <xf numFmtId="0" fontId="1" fillId="4" borderId="27" xfId="0" applyFont="1" applyFill="1" applyBorder="1"/>
    <xf numFmtId="0" fontId="8" fillId="0" borderId="0" xfId="0" applyFont="1" applyAlignment="1">
      <alignment horizontal="center" vertical="center" wrapText="1"/>
    </xf>
  </cellXfs>
  <cellStyles count="3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/>
    <cellStyle name="Normal" xfId="0" builtinId="0"/>
    <cellStyle name="Normal 2" xfId="103" xr:uid="{00000000-0005-0000-0000-000076010000}"/>
  </cellStyles>
  <dxfs count="0"/>
  <tableStyles count="0" defaultTableStyle="TableStyleMedium2" defaultPivotStyle="PivotStyleLight16"/>
  <colors>
    <mruColors>
      <color rgb="FF0432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hersci.com/shop/products/cd11b-rat-anti-mouse-fitc-clone-m1-70-bd/bdb557396" TargetMode="External"/><Relationship Id="rId13" Type="http://schemas.openxmlformats.org/officeDocument/2006/relationships/hyperlink" Target="https://www.biolegend.com/en-us/products/fitc-anti-mouse-ter-119-erythroid-cells-antibody-1865" TargetMode="External"/><Relationship Id="rId18" Type="http://schemas.openxmlformats.org/officeDocument/2006/relationships/hyperlink" Target="https://www.biolegend.com/en-us/products/brilliant-violet-605-anti-mouse-cd41-antibody-9927" TargetMode="External"/><Relationship Id="rId3" Type="http://schemas.openxmlformats.org/officeDocument/2006/relationships/hyperlink" Target="https://www.biolegend.com/en-us/products/alexa-fluor-700-anti-mouse-ly-6g-ly-6c-gr-1-antibody-3390" TargetMode="External"/><Relationship Id="rId7" Type="http://schemas.openxmlformats.org/officeDocument/2006/relationships/hyperlink" Target="https://www.biolegend.com/en-us/products/alexa-fluor-700-anti-mouse-ter-119-erythroid-cells-antibody-3428" TargetMode="External"/><Relationship Id="rId12" Type="http://schemas.openxmlformats.org/officeDocument/2006/relationships/hyperlink" Target="https://www.fishersci.com/shop/products/anti-cd8a-fitc-clone-53-6-7-bd-3/bdb553031" TargetMode="External"/><Relationship Id="rId17" Type="http://schemas.openxmlformats.org/officeDocument/2006/relationships/hyperlink" Target="https://www.biolegend.com/en-us/products/pe-cy7-anti-mouse-cd71-antibody-6185" TargetMode="External"/><Relationship Id="rId2" Type="http://schemas.openxmlformats.org/officeDocument/2006/relationships/hyperlink" Target="https://www.biolegend.com/en-us/products/alexa-fluor-700-anti-mouse-human-cd11b-antibody-3388" TargetMode="External"/><Relationship Id="rId16" Type="http://schemas.openxmlformats.org/officeDocument/2006/relationships/hyperlink" Target="https://www.biolegend.com/en-us/products/pe-anti-mouse-cd105-antibody-4572" TargetMode="External"/><Relationship Id="rId20" Type="http://schemas.openxmlformats.org/officeDocument/2006/relationships/hyperlink" Target="https://www.biolegend.com/en-us/products/percp-cy5-5-anti-mouse-ly-6a-e-sca-1-antibody-4300" TargetMode="External"/><Relationship Id="rId1" Type="http://schemas.openxmlformats.org/officeDocument/2006/relationships/hyperlink" Target="https://www.biolegend.com/en-us/products/apc-cy7-anti-mouse-cd117-c-kit-antibody-5905" TargetMode="External"/><Relationship Id="rId6" Type="http://schemas.openxmlformats.org/officeDocument/2006/relationships/hyperlink" Target="https://www.biolegend.com/en-us/products/alexa-fluor-700-anti-mouse-cd8a-antibody-3387" TargetMode="External"/><Relationship Id="rId11" Type="http://schemas.openxmlformats.org/officeDocument/2006/relationships/hyperlink" Target="https://www.fishersci.com/shop/products/anti-cd4-fitc-clone-rm4-5-bd-3/bdb553047" TargetMode="External"/><Relationship Id="rId5" Type="http://schemas.openxmlformats.org/officeDocument/2006/relationships/hyperlink" Target="https://www.biolegend.com/en-us/products/alexa-fluor-700-anti-mouse-cd4-antibody-3386" TargetMode="External"/><Relationship Id="rId15" Type="http://schemas.openxmlformats.org/officeDocument/2006/relationships/hyperlink" Target="https://www.biolegend.com/en-us/products/brilliant-violet-421-anti-human-mouse-cd49f-antibody-8644" TargetMode="External"/><Relationship Id="rId10" Type="http://schemas.openxmlformats.org/officeDocument/2006/relationships/hyperlink" Target="https://www.fishersci.com/shop/products/anti-cd19-fitc-clone-1d3-bd/bdb553785" TargetMode="External"/><Relationship Id="rId19" Type="http://schemas.openxmlformats.org/officeDocument/2006/relationships/hyperlink" Target="https://www.biolegend.com/en-us/products/brilliant-violet-650-anti-mouse-cd150-slam-antibody-8799" TargetMode="External"/><Relationship Id="rId4" Type="http://schemas.openxmlformats.org/officeDocument/2006/relationships/hyperlink" Target="https://www.biolegend.com/en-us/products/alexa-fluor-700-anti-mouse-cd19-antibody-3391" TargetMode="External"/><Relationship Id="rId9" Type="http://schemas.openxmlformats.org/officeDocument/2006/relationships/hyperlink" Target="https://www.fishersci.com/shop/products/anti-ly-6g-ly-6c-fitc-clone-rb6-8c5-bd-3/bdb553127" TargetMode="External"/><Relationship Id="rId14" Type="http://schemas.openxmlformats.org/officeDocument/2006/relationships/hyperlink" Target="https://www.biolegend.com/en-us/products/alexa-fluor-647-anti-mouse-cd55-daf-antibody-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view="pageLayout" zoomScale="75" zoomScalePageLayoutView="75" workbookViewId="0">
      <selection activeCell="I4" sqref="I4"/>
    </sheetView>
  </sheetViews>
  <sheetFormatPr baseColWidth="10" defaultColWidth="8.83203125" defaultRowHeight="15"/>
  <cols>
    <col min="1" max="1" width="16.5" customWidth="1"/>
    <col min="2" max="2" width="2.33203125" bestFit="1" customWidth="1"/>
    <col min="3" max="3" width="6.1640625" bestFit="1" customWidth="1"/>
    <col min="4" max="4" width="7.1640625" bestFit="1" customWidth="1"/>
    <col min="5" max="5" width="5.1640625" bestFit="1" customWidth="1"/>
    <col min="6" max="6" width="37.33203125" customWidth="1"/>
    <col min="7" max="7" width="11.6640625" style="22" bestFit="1" customWidth="1"/>
    <col min="8" max="8" width="16.6640625" style="22" bestFit="1" customWidth="1"/>
    <col min="9" max="9" width="16.6640625" bestFit="1" customWidth="1"/>
    <col min="10" max="10" width="7.5" bestFit="1" customWidth="1"/>
    <col min="11" max="12" width="13" bestFit="1" customWidth="1"/>
  </cols>
  <sheetData>
    <row r="1" spans="1:13" s="6" customFormat="1" ht="35" customHeight="1">
      <c r="G1" s="6" t="s">
        <v>76</v>
      </c>
      <c r="H1" s="6" t="s">
        <v>372</v>
      </c>
      <c r="I1" s="6" t="s">
        <v>392</v>
      </c>
      <c r="J1" s="6" t="s">
        <v>86</v>
      </c>
    </row>
    <row r="2" spans="1:13" s="1" customFormat="1" ht="20" customHeight="1">
      <c r="A2" s="17" t="s">
        <v>56</v>
      </c>
      <c r="B2" s="17"/>
      <c r="G2" s="20"/>
      <c r="H2" s="20"/>
    </row>
    <row r="3" spans="1:13" s="1" customFormat="1" ht="20" customHeight="1">
      <c r="A3" s="3"/>
      <c r="B3" s="3"/>
      <c r="G3" s="20"/>
      <c r="H3" s="20"/>
    </row>
    <row r="4" spans="1:13" s="1" customFormat="1" ht="20" customHeight="1">
      <c r="A4" s="3" t="s">
        <v>0</v>
      </c>
      <c r="B4" s="4" t="s">
        <v>5</v>
      </c>
      <c r="C4" s="4" t="s">
        <v>9</v>
      </c>
      <c r="D4" s="4" t="s">
        <v>10</v>
      </c>
      <c r="E4" s="4" t="s">
        <v>37</v>
      </c>
      <c r="F4" s="3" t="s">
        <v>68</v>
      </c>
      <c r="G4" s="20" t="s">
        <v>377</v>
      </c>
      <c r="H4" s="20"/>
      <c r="I4" s="20" t="s">
        <v>165</v>
      </c>
      <c r="J4" s="1" t="s">
        <v>217</v>
      </c>
    </row>
    <row r="5" spans="1:13" s="1" customFormat="1" ht="20" customHeight="1">
      <c r="A5" s="3"/>
      <c r="B5" s="4" t="s">
        <v>4</v>
      </c>
      <c r="C5" s="4" t="s">
        <v>6</v>
      </c>
      <c r="D5" s="4" t="s">
        <v>7</v>
      </c>
      <c r="E5" s="4" t="s">
        <v>36</v>
      </c>
      <c r="F5" s="3" t="s">
        <v>52</v>
      </c>
      <c r="G5" s="20" t="s">
        <v>373</v>
      </c>
      <c r="H5" s="20" t="s">
        <v>373</v>
      </c>
      <c r="I5" s="20" t="s">
        <v>373</v>
      </c>
      <c r="J5" s="1" t="s">
        <v>88</v>
      </c>
      <c r="K5" s="29"/>
      <c r="M5" s="29"/>
    </row>
    <row r="6" spans="1:13" s="1" customFormat="1" ht="20" customHeight="1">
      <c r="B6" s="4" t="s">
        <v>3</v>
      </c>
      <c r="C6" s="4"/>
      <c r="D6" s="4" t="s">
        <v>12</v>
      </c>
      <c r="E6" s="4" t="s">
        <v>35</v>
      </c>
      <c r="F6" s="3" t="s">
        <v>13</v>
      </c>
      <c r="G6" s="21"/>
      <c r="H6" s="20"/>
      <c r="M6" s="31"/>
    </row>
    <row r="7" spans="1:13" s="1" customFormat="1" ht="20" customHeight="1">
      <c r="B7" s="5"/>
      <c r="C7" s="6"/>
      <c r="D7" s="6"/>
      <c r="E7" s="6"/>
      <c r="F7" s="6"/>
      <c r="G7" s="20"/>
      <c r="H7" s="20"/>
      <c r="M7" s="29"/>
    </row>
    <row r="8" spans="1:13" s="1" customFormat="1" ht="20" customHeight="1">
      <c r="A8" s="7" t="s">
        <v>14</v>
      </c>
      <c r="B8" s="8" t="s">
        <v>5</v>
      </c>
      <c r="C8" s="19" t="s">
        <v>61</v>
      </c>
      <c r="D8" s="19" t="s">
        <v>62</v>
      </c>
      <c r="E8" s="8" t="s">
        <v>40</v>
      </c>
      <c r="F8" s="18" t="s">
        <v>59</v>
      </c>
      <c r="G8" s="1" t="s">
        <v>378</v>
      </c>
      <c r="H8" s="59"/>
    </row>
    <row r="9" spans="1:13" s="1" customFormat="1" ht="20" customHeight="1">
      <c r="A9" s="7"/>
      <c r="B9" s="8" t="s">
        <v>4</v>
      </c>
      <c r="C9" s="8" t="s">
        <v>30</v>
      </c>
      <c r="D9" s="8" t="s">
        <v>15</v>
      </c>
      <c r="E9" s="8" t="s">
        <v>39</v>
      </c>
      <c r="F9" s="7" t="s">
        <v>19</v>
      </c>
      <c r="G9" s="20"/>
      <c r="H9" s="20"/>
      <c r="I9" s="1" t="s">
        <v>96</v>
      </c>
      <c r="J9" s="1" t="s">
        <v>19</v>
      </c>
      <c r="M9" s="29"/>
    </row>
    <row r="10" spans="1:13" s="1" customFormat="1" ht="19.5" customHeight="1">
      <c r="A10" s="7"/>
      <c r="B10" s="8" t="s">
        <v>3</v>
      </c>
      <c r="C10" s="19" t="s">
        <v>63</v>
      </c>
      <c r="D10" s="19" t="s">
        <v>64</v>
      </c>
      <c r="E10" s="8" t="s">
        <v>38</v>
      </c>
      <c r="F10" s="18" t="s">
        <v>60</v>
      </c>
      <c r="G10" s="20" t="s">
        <v>81</v>
      </c>
      <c r="H10" s="20" t="s">
        <v>81</v>
      </c>
      <c r="I10" s="1" t="s">
        <v>99</v>
      </c>
      <c r="J10" s="1" t="s">
        <v>89</v>
      </c>
    </row>
    <row r="11" spans="1:13" s="1" customFormat="1" ht="19.5" customHeight="1">
      <c r="A11" s="7"/>
      <c r="B11" s="8" t="s">
        <v>2</v>
      </c>
      <c r="C11" s="8" t="s">
        <v>16</v>
      </c>
      <c r="D11" s="8" t="s">
        <v>17</v>
      </c>
      <c r="E11" s="8" t="s">
        <v>57</v>
      </c>
      <c r="F11" s="7" t="s">
        <v>67</v>
      </c>
      <c r="G11" s="25"/>
      <c r="H11" s="20"/>
      <c r="I11" s="1" t="s">
        <v>391</v>
      </c>
      <c r="M11" s="29"/>
    </row>
    <row r="12" spans="1:13" s="1" customFormat="1" ht="19.5" customHeight="1">
      <c r="A12" s="7"/>
      <c r="B12" s="8" t="s">
        <v>1</v>
      </c>
      <c r="C12" s="8"/>
      <c r="D12" s="8" t="s">
        <v>18</v>
      </c>
      <c r="E12" s="8" t="s">
        <v>58</v>
      </c>
      <c r="F12" s="7" t="s">
        <v>66</v>
      </c>
      <c r="G12" s="20"/>
      <c r="H12" s="20" t="s">
        <v>379</v>
      </c>
      <c r="I12" s="1" t="s">
        <v>98</v>
      </c>
      <c r="J12" s="1" t="s">
        <v>90</v>
      </c>
      <c r="K12" s="20"/>
      <c r="M12" s="34"/>
    </row>
    <row r="13" spans="1:13" s="1" customFormat="1" ht="20" customHeight="1">
      <c r="B13" s="5"/>
      <c r="C13" s="6"/>
      <c r="D13" s="6"/>
      <c r="E13" s="6"/>
      <c r="F13" s="6"/>
      <c r="G13" s="20"/>
      <c r="H13" s="20"/>
      <c r="M13" s="29"/>
    </row>
    <row r="14" spans="1:13" s="1" customFormat="1" ht="20" customHeight="1">
      <c r="A14" s="9" t="s">
        <v>20</v>
      </c>
      <c r="B14" s="10" t="s">
        <v>5</v>
      </c>
      <c r="C14" s="10" t="s">
        <v>21</v>
      </c>
      <c r="D14" s="15" t="s">
        <v>34</v>
      </c>
      <c r="E14" s="15" t="s">
        <v>43</v>
      </c>
      <c r="F14" s="9" t="s">
        <v>65</v>
      </c>
      <c r="G14" s="20"/>
      <c r="H14" s="20" t="s">
        <v>82</v>
      </c>
      <c r="I14" s="20" t="s">
        <v>82</v>
      </c>
      <c r="J14" s="1" t="s">
        <v>91</v>
      </c>
      <c r="K14" s="20"/>
    </row>
    <row r="15" spans="1:13" s="1" customFormat="1" ht="20" customHeight="1">
      <c r="A15" s="9"/>
      <c r="B15" s="10" t="s">
        <v>4</v>
      </c>
      <c r="C15" s="15" t="s">
        <v>32</v>
      </c>
      <c r="D15" s="15" t="s">
        <v>33</v>
      </c>
      <c r="E15" s="15" t="s">
        <v>42</v>
      </c>
      <c r="F15" s="9" t="s">
        <v>69</v>
      </c>
      <c r="G15" s="20" t="s">
        <v>316</v>
      </c>
      <c r="H15" s="1" t="s">
        <v>101</v>
      </c>
      <c r="I15" s="1" t="s">
        <v>101</v>
      </c>
      <c r="M15" s="29"/>
    </row>
    <row r="16" spans="1:13" s="1" customFormat="1" ht="20" customHeight="1">
      <c r="A16" s="14"/>
      <c r="B16" s="10" t="s">
        <v>3</v>
      </c>
      <c r="C16" s="10"/>
      <c r="D16" s="15" t="s">
        <v>31</v>
      </c>
      <c r="E16" s="15" t="s">
        <v>41</v>
      </c>
      <c r="F16" s="9" t="s">
        <v>70</v>
      </c>
      <c r="G16" s="20" t="s">
        <v>375</v>
      </c>
      <c r="H16" s="20" t="s">
        <v>380</v>
      </c>
      <c r="I16" s="1" t="s">
        <v>94</v>
      </c>
      <c r="J16" s="1" t="s">
        <v>92</v>
      </c>
      <c r="M16" s="34"/>
    </row>
    <row r="17" spans="1:13" s="1" customFormat="1" ht="20" customHeight="1">
      <c r="B17" s="5"/>
      <c r="C17" s="6"/>
      <c r="D17" s="6"/>
      <c r="E17" s="6"/>
      <c r="F17" s="6"/>
      <c r="G17" s="20"/>
      <c r="H17" s="20"/>
      <c r="M17" s="29"/>
    </row>
    <row r="18" spans="1:13" s="1" customFormat="1" ht="20" customHeight="1">
      <c r="A18" s="5" t="s">
        <v>22</v>
      </c>
      <c r="B18" s="6" t="s">
        <v>5</v>
      </c>
      <c r="C18" s="6" t="s">
        <v>6</v>
      </c>
      <c r="D18" s="6" t="s">
        <v>17</v>
      </c>
      <c r="E18" s="6" t="s">
        <v>45</v>
      </c>
      <c r="F18" s="5" t="s">
        <v>51</v>
      </c>
      <c r="G18" s="20"/>
      <c r="H18" s="20"/>
    </row>
    <row r="19" spans="1:13" s="1" customFormat="1" ht="20" customHeight="1">
      <c r="A19" s="5"/>
      <c r="B19" s="6" t="s">
        <v>4</v>
      </c>
      <c r="C19" s="6" t="s">
        <v>55</v>
      </c>
      <c r="D19" s="6" t="s">
        <v>18</v>
      </c>
      <c r="E19" s="6" t="s">
        <v>44</v>
      </c>
      <c r="F19" s="5" t="s">
        <v>71</v>
      </c>
      <c r="G19" s="20" t="s">
        <v>79</v>
      </c>
      <c r="H19" s="20"/>
      <c r="I19" s="20" t="s">
        <v>79</v>
      </c>
      <c r="K19" s="34"/>
      <c r="M19" s="29"/>
    </row>
    <row r="20" spans="1:13" s="1" customFormat="1" ht="20" customHeight="1">
      <c r="B20" s="6" t="s">
        <v>3</v>
      </c>
      <c r="D20" s="6" t="s">
        <v>54</v>
      </c>
      <c r="E20" s="13"/>
      <c r="F20" s="16" t="s">
        <v>53</v>
      </c>
      <c r="I20" s="1" t="s">
        <v>369</v>
      </c>
    </row>
    <row r="21" spans="1:13" s="1" customFormat="1" ht="20" customHeight="1">
      <c r="A21" s="11"/>
      <c r="G21" s="20"/>
      <c r="H21" s="20"/>
    </row>
    <row r="22" spans="1:13" s="1" customFormat="1" ht="20" customHeight="1">
      <c r="A22" s="11" t="s">
        <v>23</v>
      </c>
      <c r="B22" s="12" t="s">
        <v>5</v>
      </c>
      <c r="C22" s="12" t="s">
        <v>21</v>
      </c>
      <c r="D22" s="12" t="s">
        <v>11</v>
      </c>
      <c r="E22" s="12" t="s">
        <v>50</v>
      </c>
      <c r="F22" s="11" t="s">
        <v>72</v>
      </c>
      <c r="G22" s="20" t="s">
        <v>376</v>
      </c>
      <c r="H22" s="1" t="s">
        <v>97</v>
      </c>
      <c r="I22" s="1" t="s">
        <v>97</v>
      </c>
      <c r="K22" s="20"/>
    </row>
    <row r="23" spans="1:13" s="1" customFormat="1" ht="20" customHeight="1">
      <c r="A23" s="11"/>
      <c r="B23" s="12" t="s">
        <v>4</v>
      </c>
      <c r="C23" s="12" t="s">
        <v>9</v>
      </c>
      <c r="D23" s="12" t="s">
        <v>24</v>
      </c>
      <c r="E23" s="12" t="s">
        <v>49</v>
      </c>
      <c r="F23" s="11" t="s">
        <v>29</v>
      </c>
      <c r="G23" s="20"/>
    </row>
    <row r="24" spans="1:13" s="1" customFormat="1" ht="20" customHeight="1">
      <c r="A24" s="11"/>
      <c r="B24" s="12" t="s">
        <v>3</v>
      </c>
      <c r="C24" s="12" t="s">
        <v>25</v>
      </c>
      <c r="D24" s="12" t="s">
        <v>15</v>
      </c>
      <c r="E24" s="12" t="s">
        <v>48</v>
      </c>
      <c r="F24" s="11" t="s">
        <v>73</v>
      </c>
      <c r="G24" s="20"/>
      <c r="H24" s="20"/>
    </row>
    <row r="25" spans="1:13" s="1" customFormat="1" ht="20" customHeight="1">
      <c r="A25" s="11"/>
      <c r="B25" s="12" t="s">
        <v>2</v>
      </c>
      <c r="C25" s="12" t="s">
        <v>8</v>
      </c>
      <c r="D25" s="12" t="s">
        <v>26</v>
      </c>
      <c r="E25" s="12" t="s">
        <v>47</v>
      </c>
      <c r="F25" s="11" t="s">
        <v>74</v>
      </c>
      <c r="G25" s="20"/>
      <c r="H25" s="20"/>
      <c r="J25" s="1" t="s">
        <v>104</v>
      </c>
    </row>
    <row r="26" spans="1:13" s="1" customFormat="1" ht="20" customHeight="1">
      <c r="B26" s="12" t="s">
        <v>1</v>
      </c>
      <c r="C26" s="12" t="s">
        <v>27</v>
      </c>
      <c r="D26" s="12" t="s">
        <v>28</v>
      </c>
      <c r="E26" s="12" t="s">
        <v>46</v>
      </c>
      <c r="F26" s="11" t="s">
        <v>75</v>
      </c>
      <c r="G26" s="22" t="s">
        <v>374</v>
      </c>
      <c r="H26" s="146" t="s">
        <v>381</v>
      </c>
      <c r="I26" s="1" t="s">
        <v>95</v>
      </c>
      <c r="J26" s="1" t="s">
        <v>87</v>
      </c>
      <c r="K26" s="20"/>
    </row>
    <row r="27" spans="1:13">
      <c r="C27" s="2"/>
      <c r="D27" s="2"/>
      <c r="E27" s="2"/>
      <c r="F27" s="2"/>
    </row>
    <row r="29" spans="1:13">
      <c r="D29" s="19"/>
      <c r="E29" s="19"/>
      <c r="F29" s="18"/>
    </row>
    <row r="31" spans="1:13">
      <c r="D31" s="19"/>
      <c r="E31" s="19"/>
      <c r="F31" s="18"/>
    </row>
    <row r="32" spans="1:13">
      <c r="D32" s="19"/>
      <c r="E32" s="19"/>
      <c r="F32" s="18"/>
    </row>
  </sheetData>
  <phoneticPr fontId="21" type="noConversion"/>
  <printOptions gridLines="1"/>
  <pageMargins left="0.25" right="0.25" top="0.75" bottom="0.75" header="0.3" footer="0.3"/>
  <pageSetup scale="98" orientation="landscape"/>
  <extLst>
    <ext xmlns:mx="http://schemas.microsoft.com/office/mac/excel/2008/main" uri="{64002731-A6B0-56B0-2670-7721B7C09600}">
      <mx:PLV Mode="1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0696-326F-2848-9EBC-080485BE66C5}">
  <dimension ref="A1:A18"/>
  <sheetViews>
    <sheetView workbookViewId="0">
      <selection activeCell="A14" sqref="A14"/>
    </sheetView>
  </sheetViews>
  <sheetFormatPr baseColWidth="10" defaultRowHeight="15"/>
  <sheetData>
    <row r="1" spans="1:1">
      <c r="A1" t="s">
        <v>79</v>
      </c>
    </row>
    <row r="2" spans="1:1">
      <c r="A2" t="s">
        <v>259</v>
      </c>
    </row>
    <row r="3" spans="1:1">
      <c r="A3" t="s">
        <v>256</v>
      </c>
    </row>
    <row r="4" spans="1:1">
      <c r="A4" t="s">
        <v>284</v>
      </c>
    </row>
    <row r="5" spans="1:1">
      <c r="A5" t="s">
        <v>297</v>
      </c>
    </row>
    <row r="6" spans="1:1">
      <c r="A6" t="s">
        <v>163</v>
      </c>
    </row>
    <row r="7" spans="1:1">
      <c r="A7" t="s">
        <v>407</v>
      </c>
    </row>
    <row r="8" spans="1:1">
      <c r="A8" t="s">
        <v>280</v>
      </c>
    </row>
    <row r="9" spans="1:1">
      <c r="A9" t="s">
        <v>278</v>
      </c>
    </row>
    <row r="10" spans="1:1">
      <c r="A10" t="s">
        <v>277</v>
      </c>
    </row>
    <row r="11" spans="1:1">
      <c r="A11" t="s">
        <v>294</v>
      </c>
    </row>
    <row r="12" spans="1:1">
      <c r="A12" t="s">
        <v>285</v>
      </c>
    </row>
    <row r="13" spans="1:1">
      <c r="A13" t="s">
        <v>286</v>
      </c>
    </row>
    <row r="14" spans="1:1">
      <c r="A14" t="s">
        <v>287</v>
      </c>
    </row>
    <row r="15" spans="1:1">
      <c r="A15" t="s">
        <v>288</v>
      </c>
    </row>
    <row r="16" spans="1:1">
      <c r="A16" t="s">
        <v>289</v>
      </c>
    </row>
    <row r="17" spans="1:1">
      <c r="A17" t="s">
        <v>283</v>
      </c>
    </row>
    <row r="18" spans="1:1">
      <c r="A18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1"/>
  <sheetViews>
    <sheetView view="pageLayout" zoomScale="112" zoomScalePageLayoutView="112" workbookViewId="0">
      <pane xSplit="8780" topLeftCell="B1"/>
      <selection activeCell="C22" sqref="C22"/>
      <selection pane="topRight" activeCell="E1" sqref="E1:E1048576"/>
    </sheetView>
  </sheetViews>
  <sheetFormatPr baseColWidth="10" defaultRowHeight="15"/>
  <cols>
    <col min="1" max="1" width="15.83203125" bestFit="1" customWidth="1"/>
    <col min="2" max="2" width="7.6640625" bestFit="1" customWidth="1"/>
    <col min="3" max="3" width="17.5" bestFit="1" customWidth="1"/>
    <col min="4" max="4" width="8.6640625" bestFit="1" customWidth="1"/>
    <col min="5" max="5" width="5.33203125" bestFit="1" customWidth="1"/>
    <col min="6" max="6" width="6.6640625" bestFit="1" customWidth="1"/>
    <col min="7" max="7" width="5.5" bestFit="1" customWidth="1"/>
    <col min="8" max="8" width="4" bestFit="1" customWidth="1"/>
    <col min="9" max="9" width="4.33203125" bestFit="1" customWidth="1"/>
    <col min="10" max="10" width="5.1640625" bestFit="1" customWidth="1"/>
    <col min="11" max="11" width="5.33203125" bestFit="1" customWidth="1"/>
    <col min="12" max="12" width="5.1640625" bestFit="1" customWidth="1"/>
    <col min="13" max="14" width="5.33203125" bestFit="1" customWidth="1"/>
    <col min="15" max="15" width="5.5" bestFit="1" customWidth="1"/>
    <col min="16" max="16" width="3.6640625" bestFit="1" customWidth="1"/>
    <col min="17" max="17" width="4.1640625" bestFit="1" customWidth="1"/>
    <col min="18" max="18" width="4.6640625" bestFit="1" customWidth="1"/>
    <col min="19" max="20" width="5.33203125" bestFit="1" customWidth="1"/>
    <col min="21" max="22" width="6.33203125" bestFit="1" customWidth="1"/>
    <col min="23" max="23" width="5.6640625" bestFit="1" customWidth="1"/>
    <col min="24" max="24" width="5.6640625" customWidth="1"/>
    <col min="25" max="25" width="5.33203125" bestFit="1" customWidth="1"/>
    <col min="26" max="26" width="8.1640625" bestFit="1" customWidth="1"/>
    <col min="27" max="27" width="10.6640625" bestFit="1" customWidth="1"/>
  </cols>
  <sheetData>
    <row r="1" spans="1:27" s="67" customFormat="1" ht="48">
      <c r="B1" s="68" t="s">
        <v>169</v>
      </c>
      <c r="C1" s="68" t="s">
        <v>211</v>
      </c>
      <c r="D1" s="68" t="s">
        <v>255</v>
      </c>
      <c r="E1" s="67" t="s">
        <v>259</v>
      </c>
      <c r="F1" s="67" t="s">
        <v>256</v>
      </c>
      <c r="G1" s="67" t="s">
        <v>277</v>
      </c>
      <c r="H1" s="67" t="s">
        <v>278</v>
      </c>
      <c r="I1" s="67" t="s">
        <v>163</v>
      </c>
      <c r="J1" s="67" t="s">
        <v>279</v>
      </c>
      <c r="K1" s="67" t="s">
        <v>280</v>
      </c>
      <c r="L1" s="67" t="s">
        <v>281</v>
      </c>
      <c r="M1" s="67" t="s">
        <v>282</v>
      </c>
      <c r="N1" s="67" t="s">
        <v>283</v>
      </c>
      <c r="O1" s="67" t="s">
        <v>284</v>
      </c>
      <c r="P1" s="67" t="s">
        <v>297</v>
      </c>
      <c r="Q1" s="67" t="s">
        <v>285</v>
      </c>
      <c r="R1" s="67" t="s">
        <v>286</v>
      </c>
      <c r="S1" s="67" t="s">
        <v>287</v>
      </c>
      <c r="T1" s="67" t="s">
        <v>288</v>
      </c>
      <c r="U1" s="67" t="s">
        <v>289</v>
      </c>
      <c r="V1" s="67" t="s">
        <v>290</v>
      </c>
      <c r="W1" s="67" t="s">
        <v>294</v>
      </c>
      <c r="X1" s="67" t="s">
        <v>385</v>
      </c>
      <c r="Y1" s="67" t="s">
        <v>291</v>
      </c>
      <c r="Z1" s="67" t="s">
        <v>292</v>
      </c>
      <c r="AA1" s="67" t="s">
        <v>293</v>
      </c>
    </row>
    <row r="2" spans="1:27" s="82" customFormat="1" ht="17">
      <c r="A2" s="79"/>
      <c r="B2" s="80"/>
      <c r="C2" s="81" t="s">
        <v>260</v>
      </c>
      <c r="D2" s="80"/>
      <c r="F2" s="82" t="s">
        <v>156</v>
      </c>
    </row>
    <row r="3" spans="1:27" s="82" customFormat="1" ht="18" thickBot="1">
      <c r="A3" s="83"/>
      <c r="B3" s="84"/>
      <c r="C3" s="85" t="s">
        <v>261</v>
      </c>
      <c r="D3" s="84"/>
      <c r="E3" s="86" t="s">
        <v>156</v>
      </c>
      <c r="F3" s="86" t="s">
        <v>156</v>
      </c>
      <c r="G3" s="86" t="s">
        <v>156</v>
      </c>
      <c r="H3" s="86" t="s">
        <v>156</v>
      </c>
      <c r="I3" s="86" t="s">
        <v>156</v>
      </c>
      <c r="J3" s="86" t="s">
        <v>156</v>
      </c>
      <c r="K3" s="86" t="s">
        <v>156</v>
      </c>
      <c r="L3" s="86" t="s">
        <v>156</v>
      </c>
      <c r="M3" s="86" t="s">
        <v>156</v>
      </c>
      <c r="N3" s="86" t="s">
        <v>156</v>
      </c>
      <c r="O3" s="86" t="s">
        <v>156</v>
      </c>
      <c r="P3" s="86" t="s">
        <v>156</v>
      </c>
      <c r="Q3" s="86" t="s">
        <v>156</v>
      </c>
      <c r="R3" s="86"/>
      <c r="S3" s="86" t="s">
        <v>156</v>
      </c>
      <c r="T3" s="86"/>
      <c r="U3" s="86"/>
      <c r="V3" s="86"/>
      <c r="W3" s="86" t="s">
        <v>156</v>
      </c>
      <c r="X3" s="86"/>
    </row>
    <row r="4" spans="1:27" s="91" customFormat="1" ht="17" thickTop="1">
      <c r="A4" s="87" t="s">
        <v>0</v>
      </c>
      <c r="B4" s="88" t="s">
        <v>170</v>
      </c>
      <c r="C4" s="88" t="s">
        <v>223</v>
      </c>
      <c r="D4" s="88">
        <v>515</v>
      </c>
      <c r="E4" s="88"/>
      <c r="F4" s="88"/>
    </row>
    <row r="5" spans="1:27" s="91" customFormat="1" ht="16">
      <c r="A5" s="92"/>
      <c r="C5" s="91" t="s">
        <v>212</v>
      </c>
      <c r="D5" s="91">
        <v>521</v>
      </c>
      <c r="E5" s="91" t="s">
        <v>156</v>
      </c>
      <c r="V5" s="91" t="s">
        <v>156</v>
      </c>
      <c r="AA5" s="93" t="s">
        <v>156</v>
      </c>
    </row>
    <row r="6" spans="1:27" s="91" customFormat="1" ht="16">
      <c r="A6" s="92"/>
      <c r="C6" s="91" t="s">
        <v>88</v>
      </c>
      <c r="D6" s="91">
        <v>520</v>
      </c>
      <c r="E6" s="91" t="s">
        <v>156</v>
      </c>
      <c r="F6" s="91" t="s">
        <v>156</v>
      </c>
      <c r="G6" s="91" t="s">
        <v>156</v>
      </c>
      <c r="H6" s="91" t="s">
        <v>156</v>
      </c>
      <c r="I6" s="91" t="s">
        <v>156</v>
      </c>
      <c r="J6" s="91" t="s">
        <v>156</v>
      </c>
      <c r="K6" s="91" t="s">
        <v>156</v>
      </c>
      <c r="L6" s="91" t="s">
        <v>156</v>
      </c>
      <c r="M6" s="91" t="s">
        <v>156</v>
      </c>
      <c r="N6" s="91" t="s">
        <v>156</v>
      </c>
      <c r="U6" s="91" t="s">
        <v>156</v>
      </c>
      <c r="Y6" s="91" t="s">
        <v>156</v>
      </c>
      <c r="Z6" s="91" t="s">
        <v>156</v>
      </c>
      <c r="AA6" s="93"/>
    </row>
    <row r="7" spans="1:27" s="91" customFormat="1" ht="16">
      <c r="A7" s="94"/>
      <c r="B7" s="91" t="s">
        <v>171</v>
      </c>
      <c r="C7" s="91" t="s">
        <v>213</v>
      </c>
      <c r="D7" s="91">
        <v>550</v>
      </c>
      <c r="AA7" s="93"/>
    </row>
    <row r="8" spans="1:27" s="91" customFormat="1" ht="16">
      <c r="A8" s="94"/>
      <c r="B8" s="91" t="s">
        <v>172</v>
      </c>
      <c r="AA8" s="93"/>
    </row>
    <row r="9" spans="1:27" s="91" customFormat="1" ht="16">
      <c r="A9" s="94"/>
      <c r="B9" s="91" t="s">
        <v>173</v>
      </c>
      <c r="C9" s="91" t="s">
        <v>87</v>
      </c>
      <c r="D9" s="91">
        <v>576</v>
      </c>
      <c r="F9" s="91" t="s">
        <v>156</v>
      </c>
      <c r="L9" s="91" t="s">
        <v>156</v>
      </c>
      <c r="N9" s="91" t="s">
        <v>156</v>
      </c>
      <c r="O9" s="91" t="s">
        <v>156</v>
      </c>
      <c r="Q9" s="91" t="s">
        <v>156</v>
      </c>
      <c r="R9" s="91" t="s">
        <v>156</v>
      </c>
      <c r="S9" s="91" t="s">
        <v>156</v>
      </c>
      <c r="U9" s="91" t="s">
        <v>156</v>
      </c>
      <c r="V9" s="91" t="s">
        <v>156</v>
      </c>
      <c r="W9" s="91" t="s">
        <v>156</v>
      </c>
      <c r="X9" s="148" t="s">
        <v>156</v>
      </c>
      <c r="AA9" s="93" t="s">
        <v>156</v>
      </c>
    </row>
    <row r="10" spans="1:27" s="91" customFormat="1" ht="16">
      <c r="A10" s="94"/>
      <c r="B10" s="91" t="s">
        <v>174</v>
      </c>
      <c r="C10" s="91" t="s">
        <v>218</v>
      </c>
      <c r="D10" s="91">
        <v>610</v>
      </c>
      <c r="AA10" s="93"/>
    </row>
    <row r="11" spans="1:27" s="91" customFormat="1" ht="16">
      <c r="A11" s="94"/>
      <c r="C11" s="91" t="s">
        <v>219</v>
      </c>
      <c r="D11" s="91">
        <v>610</v>
      </c>
      <c r="G11" s="95"/>
      <c r="H11" s="95"/>
      <c r="I11" s="95"/>
      <c r="T11" s="91" t="s">
        <v>156</v>
      </c>
      <c r="AA11" s="93"/>
    </row>
    <row r="12" spans="1:27" s="91" customFormat="1" ht="16">
      <c r="A12" s="94"/>
      <c r="C12" s="91" t="s">
        <v>214</v>
      </c>
      <c r="D12" s="91">
        <v>610</v>
      </c>
      <c r="AA12" s="93"/>
    </row>
    <row r="13" spans="1:27" s="71" customFormat="1" ht="16">
      <c r="A13" s="70"/>
      <c r="C13" s="71" t="s">
        <v>269</v>
      </c>
      <c r="D13" s="71">
        <v>617</v>
      </c>
      <c r="AA13" s="72"/>
    </row>
    <row r="14" spans="1:27" s="91" customFormat="1" ht="16">
      <c r="A14" s="94"/>
      <c r="C14" s="91" t="s">
        <v>262</v>
      </c>
      <c r="D14" s="91">
        <v>617</v>
      </c>
      <c r="AA14" s="93" t="s">
        <v>156</v>
      </c>
    </row>
    <row r="15" spans="1:27" s="91" customFormat="1" ht="16">
      <c r="A15" s="94"/>
      <c r="C15" s="91" t="s">
        <v>215</v>
      </c>
      <c r="D15" s="91">
        <v>625</v>
      </c>
      <c r="AA15" s="93"/>
    </row>
    <row r="16" spans="1:27" s="91" customFormat="1" ht="16">
      <c r="A16" s="94"/>
      <c r="C16" s="91" t="s">
        <v>216</v>
      </c>
      <c r="D16" s="91">
        <v>630</v>
      </c>
      <c r="AA16" s="93"/>
    </row>
    <row r="17" spans="1:27" s="91" customFormat="1" ht="16">
      <c r="A17" s="94"/>
      <c r="B17" s="91" t="s">
        <v>175</v>
      </c>
      <c r="AA17" s="93"/>
    </row>
    <row r="18" spans="1:27" s="71" customFormat="1" ht="16">
      <c r="A18" s="70"/>
      <c r="C18" s="71" t="s">
        <v>271</v>
      </c>
      <c r="D18" s="71">
        <v>647</v>
      </c>
      <c r="AA18" s="72"/>
    </row>
    <row r="19" spans="1:27" s="91" customFormat="1" ht="16">
      <c r="A19" s="94"/>
      <c r="B19" s="91" t="s">
        <v>176</v>
      </c>
      <c r="C19" s="91" t="s">
        <v>217</v>
      </c>
      <c r="D19" s="91">
        <v>668</v>
      </c>
      <c r="F19" s="148" t="s">
        <v>156</v>
      </c>
      <c r="G19" s="91" t="s">
        <v>156</v>
      </c>
      <c r="I19" s="91" t="s">
        <v>156</v>
      </c>
      <c r="J19" s="91" t="s">
        <v>156</v>
      </c>
      <c r="AA19" s="93" t="s">
        <v>156</v>
      </c>
    </row>
    <row r="20" spans="1:27" s="91" customFormat="1" ht="16">
      <c r="A20" s="94"/>
      <c r="B20" s="91" t="s">
        <v>177</v>
      </c>
      <c r="C20" s="91" t="s">
        <v>220</v>
      </c>
      <c r="D20" s="91">
        <v>680</v>
      </c>
      <c r="AA20" s="93"/>
    </row>
    <row r="21" spans="1:27" s="91" customFormat="1" ht="16">
      <c r="A21" s="94"/>
      <c r="C21" s="91" t="s">
        <v>221</v>
      </c>
      <c r="D21" s="91">
        <v>680</v>
      </c>
      <c r="AA21" s="93"/>
    </row>
    <row r="22" spans="1:27" s="91" customFormat="1" ht="16">
      <c r="A22" s="94"/>
      <c r="C22" s="91" t="s">
        <v>222</v>
      </c>
      <c r="D22" s="91">
        <v>680</v>
      </c>
      <c r="H22" s="91" t="s">
        <v>156</v>
      </c>
      <c r="R22" s="91" t="s">
        <v>156</v>
      </c>
      <c r="U22" s="91" t="s">
        <v>156</v>
      </c>
      <c r="AA22" s="93"/>
    </row>
    <row r="23" spans="1:27" s="91" customFormat="1" ht="16">
      <c r="A23" s="94"/>
      <c r="C23" s="91" t="s">
        <v>224</v>
      </c>
      <c r="D23" s="91">
        <v>695</v>
      </c>
      <c r="AA23" s="93"/>
    </row>
    <row r="24" spans="1:27" s="91" customFormat="1" ht="16">
      <c r="A24" s="94"/>
      <c r="B24" s="91" t="s">
        <v>178</v>
      </c>
      <c r="C24" s="91" t="s">
        <v>225</v>
      </c>
      <c r="D24" s="91">
        <v>720</v>
      </c>
      <c r="AA24" s="93"/>
    </row>
    <row r="25" spans="1:27" s="91" customFormat="1" ht="16">
      <c r="A25" s="94"/>
      <c r="C25" s="91" t="s">
        <v>226</v>
      </c>
      <c r="D25" s="91">
        <v>730</v>
      </c>
      <c r="AA25" s="93"/>
    </row>
    <row r="26" spans="1:27" s="91" customFormat="1" ht="16">
      <c r="A26" s="94"/>
      <c r="B26" s="91" t="s">
        <v>179</v>
      </c>
      <c r="AA26" s="93"/>
    </row>
    <row r="27" spans="1:27" s="91" customFormat="1" ht="16">
      <c r="A27" s="94"/>
      <c r="B27" s="91" t="s">
        <v>180</v>
      </c>
      <c r="AA27" s="93"/>
    </row>
    <row r="28" spans="1:27" s="91" customFormat="1" ht="16">
      <c r="A28" s="94"/>
      <c r="B28" s="91" t="s">
        <v>181</v>
      </c>
      <c r="AA28" s="93"/>
    </row>
    <row r="29" spans="1:27" s="91" customFormat="1" ht="17" thickBot="1">
      <c r="A29" s="96"/>
      <c r="B29" s="97" t="s">
        <v>182</v>
      </c>
      <c r="C29" s="97" t="s">
        <v>114</v>
      </c>
      <c r="D29" s="97">
        <v>780</v>
      </c>
      <c r="E29" s="97" t="s">
        <v>156</v>
      </c>
      <c r="F29" s="97" t="s">
        <v>156</v>
      </c>
      <c r="K29" s="91" t="s">
        <v>156</v>
      </c>
      <c r="T29" s="91" t="s">
        <v>156</v>
      </c>
      <c r="Z29" s="91" t="s">
        <v>156</v>
      </c>
      <c r="AA29" s="98"/>
    </row>
    <row r="30" spans="1:27" s="103" customFormat="1" ht="17" thickTop="1">
      <c r="A30" s="99" t="s">
        <v>20</v>
      </c>
      <c r="B30" s="100" t="s">
        <v>183</v>
      </c>
      <c r="C30" s="100" t="s">
        <v>92</v>
      </c>
      <c r="D30" s="100">
        <v>660</v>
      </c>
      <c r="E30" s="100"/>
      <c r="F30" s="100" t="s">
        <v>156</v>
      </c>
      <c r="I30" s="103" t="s">
        <v>156</v>
      </c>
      <c r="N30" s="103" t="s">
        <v>156</v>
      </c>
      <c r="O30" s="103" t="s">
        <v>156</v>
      </c>
      <c r="Q30" s="103" t="s">
        <v>156</v>
      </c>
      <c r="X30" s="149" t="s">
        <v>156</v>
      </c>
      <c r="AA30" s="101" t="s">
        <v>156</v>
      </c>
    </row>
    <row r="31" spans="1:27" s="103" customFormat="1" ht="16">
      <c r="A31" s="104"/>
      <c r="C31" s="103" t="s">
        <v>206</v>
      </c>
      <c r="D31" s="103">
        <v>660</v>
      </c>
      <c r="AA31" s="105"/>
    </row>
    <row r="32" spans="1:27" s="103" customFormat="1" ht="16">
      <c r="A32" s="104"/>
      <c r="C32" s="103" t="s">
        <v>227</v>
      </c>
      <c r="D32" s="103">
        <v>668</v>
      </c>
      <c r="E32" s="103" t="s">
        <v>156</v>
      </c>
      <c r="P32" s="103" t="s">
        <v>156</v>
      </c>
      <c r="S32" s="103" t="s">
        <v>156</v>
      </c>
      <c r="W32" s="103" t="s">
        <v>156</v>
      </c>
      <c r="AA32" s="105"/>
    </row>
    <row r="33" spans="1:27" s="103" customFormat="1" ht="16">
      <c r="A33" s="104"/>
      <c r="B33" s="103" t="s">
        <v>184</v>
      </c>
      <c r="AA33" s="105"/>
    </row>
    <row r="34" spans="1:27" s="103" customFormat="1" ht="16">
      <c r="A34" s="104"/>
      <c r="B34" s="103" t="s">
        <v>185</v>
      </c>
      <c r="C34" s="103" t="s">
        <v>228</v>
      </c>
      <c r="D34" s="103">
        <v>680</v>
      </c>
      <c r="AA34" s="105"/>
    </row>
    <row r="35" spans="1:27" s="71" customFormat="1" ht="16">
      <c r="A35" s="74"/>
      <c r="C35" s="71" t="s">
        <v>273</v>
      </c>
      <c r="D35" s="71">
        <v>695</v>
      </c>
      <c r="AA35" s="75"/>
    </row>
    <row r="36" spans="1:27" s="103" customFormat="1" ht="16">
      <c r="A36" s="104"/>
      <c r="B36" s="103" t="s">
        <v>186</v>
      </c>
      <c r="C36" s="103" t="s">
        <v>229</v>
      </c>
      <c r="D36" s="103">
        <v>705</v>
      </c>
      <c r="AA36" s="105"/>
    </row>
    <row r="37" spans="1:27" s="103" customFormat="1" ht="16">
      <c r="A37" s="104"/>
      <c r="C37" s="103" t="s">
        <v>230</v>
      </c>
      <c r="D37" s="103">
        <v>720</v>
      </c>
      <c r="F37" s="86" t="s">
        <v>156</v>
      </c>
      <c r="G37" s="86" t="s">
        <v>156</v>
      </c>
      <c r="H37" s="86" t="s">
        <v>156</v>
      </c>
      <c r="I37" s="86" t="s">
        <v>156</v>
      </c>
      <c r="J37" s="86" t="s">
        <v>156</v>
      </c>
      <c r="K37" s="86" t="s">
        <v>156</v>
      </c>
      <c r="M37" s="103" t="s">
        <v>156</v>
      </c>
      <c r="W37" s="103" t="s">
        <v>156</v>
      </c>
      <c r="AA37" s="105" t="s">
        <v>156</v>
      </c>
    </row>
    <row r="38" spans="1:27" s="103" customFormat="1" ht="16">
      <c r="A38" s="104"/>
      <c r="B38" s="103" t="s">
        <v>187</v>
      </c>
      <c r="AA38" s="105"/>
    </row>
    <row r="39" spans="1:27" s="103" customFormat="1" ht="16">
      <c r="A39" s="104"/>
      <c r="B39" s="103" t="s">
        <v>188</v>
      </c>
      <c r="AA39" s="105"/>
    </row>
    <row r="40" spans="1:27" s="103" customFormat="1" ht="16">
      <c r="A40" s="104"/>
      <c r="B40" s="103" t="s">
        <v>189</v>
      </c>
      <c r="C40" s="103" t="s">
        <v>231</v>
      </c>
      <c r="D40" s="103">
        <v>780</v>
      </c>
      <c r="AA40" s="105"/>
    </row>
    <row r="41" spans="1:27" s="103" customFormat="1" ht="16">
      <c r="A41" s="104"/>
      <c r="C41" s="103" t="s">
        <v>91</v>
      </c>
      <c r="D41" s="103">
        <v>780</v>
      </c>
      <c r="F41" s="103" t="s">
        <v>156</v>
      </c>
      <c r="I41" s="103" t="s">
        <v>156</v>
      </c>
      <c r="J41" s="103" t="s">
        <v>156</v>
      </c>
      <c r="Q41" s="103" t="s">
        <v>156</v>
      </c>
      <c r="AA41" s="105" t="s">
        <v>156</v>
      </c>
    </row>
    <row r="42" spans="1:27" s="103" customFormat="1" ht="16">
      <c r="A42" s="104"/>
      <c r="C42" s="103" t="s">
        <v>207</v>
      </c>
      <c r="D42" s="103">
        <v>780</v>
      </c>
      <c r="AA42" s="105"/>
    </row>
    <row r="43" spans="1:27" s="103" customFormat="1" ht="17" thickBot="1">
      <c r="A43" s="106"/>
      <c r="B43" s="107"/>
      <c r="C43" s="107" t="s">
        <v>295</v>
      </c>
      <c r="D43" s="107">
        <v>780</v>
      </c>
      <c r="E43" s="107"/>
      <c r="F43" s="107"/>
      <c r="Q43" s="103" t="s">
        <v>156</v>
      </c>
      <c r="AA43" s="108"/>
    </row>
    <row r="44" spans="1:27" s="113" customFormat="1" ht="17" thickTop="1">
      <c r="A44" s="109" t="s">
        <v>14</v>
      </c>
      <c r="B44" s="110" t="s">
        <v>190</v>
      </c>
      <c r="C44" s="110" t="s">
        <v>233</v>
      </c>
      <c r="D44" s="110">
        <v>421</v>
      </c>
      <c r="E44" s="110" t="s">
        <v>156</v>
      </c>
      <c r="F44" s="110" t="s">
        <v>156</v>
      </c>
      <c r="N44" s="113" t="s">
        <v>156</v>
      </c>
      <c r="T44" s="113" t="s">
        <v>156</v>
      </c>
      <c r="Y44" s="113" t="s">
        <v>156</v>
      </c>
      <c r="AA44" s="111" t="s">
        <v>156</v>
      </c>
    </row>
    <row r="45" spans="1:27" s="113" customFormat="1" ht="16">
      <c r="A45" s="114"/>
      <c r="B45" s="113" t="s">
        <v>191</v>
      </c>
      <c r="C45" s="113" t="s">
        <v>234</v>
      </c>
      <c r="D45" s="113">
        <v>436</v>
      </c>
      <c r="AA45" s="115"/>
    </row>
    <row r="46" spans="1:27" s="113" customFormat="1" ht="16">
      <c r="A46" s="114"/>
      <c r="B46" s="113" t="s">
        <v>192</v>
      </c>
      <c r="C46" s="113" t="s">
        <v>235</v>
      </c>
      <c r="D46" s="113">
        <v>450</v>
      </c>
      <c r="AA46" s="115"/>
    </row>
    <row r="47" spans="1:27" s="113" customFormat="1" ht="16">
      <c r="A47" s="114"/>
      <c r="C47" s="113" t="s">
        <v>236</v>
      </c>
      <c r="D47" s="113">
        <v>450</v>
      </c>
      <c r="AA47" s="115"/>
    </row>
    <row r="48" spans="1:27" s="113" customFormat="1" ht="16">
      <c r="A48" s="114"/>
      <c r="C48" s="113" t="s">
        <v>237</v>
      </c>
      <c r="D48" s="113">
        <v>455</v>
      </c>
      <c r="U48" s="113" t="s">
        <v>156</v>
      </c>
      <c r="AA48" s="115"/>
    </row>
    <row r="49" spans="1:27" s="71" customFormat="1" ht="16">
      <c r="A49" s="76"/>
      <c r="C49" s="71" t="s">
        <v>275</v>
      </c>
      <c r="D49" s="71">
        <v>461</v>
      </c>
      <c r="AA49" s="77"/>
    </row>
    <row r="50" spans="1:27" s="113" customFormat="1" ht="16">
      <c r="A50" s="114"/>
      <c r="B50" s="113" t="s">
        <v>193</v>
      </c>
      <c r="C50" s="113" t="s">
        <v>238</v>
      </c>
      <c r="D50" s="113">
        <v>480</v>
      </c>
      <c r="AA50" s="115"/>
    </row>
    <row r="51" spans="1:27" s="113" customFormat="1" ht="16">
      <c r="A51" s="114"/>
      <c r="B51" s="113" t="s">
        <v>194</v>
      </c>
      <c r="C51" s="113" t="s">
        <v>239</v>
      </c>
      <c r="D51" s="113">
        <v>510</v>
      </c>
      <c r="P51" s="113" t="s">
        <v>156</v>
      </c>
      <c r="Z51" s="113" t="s">
        <v>156</v>
      </c>
      <c r="AA51" s="115"/>
    </row>
    <row r="52" spans="1:27" s="113" customFormat="1" ht="16">
      <c r="A52" s="114"/>
      <c r="C52" s="113" t="s">
        <v>208</v>
      </c>
      <c r="D52" s="113">
        <v>510</v>
      </c>
      <c r="AA52" s="115"/>
    </row>
    <row r="53" spans="1:27" s="113" customFormat="1" ht="16">
      <c r="A53" s="114"/>
      <c r="C53" s="113" t="s">
        <v>240</v>
      </c>
      <c r="D53" s="113">
        <v>510</v>
      </c>
      <c r="J53" s="113" t="s">
        <v>156</v>
      </c>
      <c r="AA53" s="115"/>
    </row>
    <row r="54" spans="1:27" s="113" customFormat="1" ht="16">
      <c r="A54" s="114"/>
      <c r="B54" s="113" t="s">
        <v>195</v>
      </c>
      <c r="AA54" s="115"/>
    </row>
    <row r="55" spans="1:27" s="113" customFormat="1" ht="16">
      <c r="A55" s="114"/>
      <c r="B55" s="113" t="s">
        <v>196</v>
      </c>
      <c r="AA55" s="115"/>
    </row>
    <row r="56" spans="1:27" s="113" customFormat="1" ht="16">
      <c r="A56" s="114"/>
      <c r="B56" s="113" t="s">
        <v>197</v>
      </c>
      <c r="C56" s="113" t="s">
        <v>276</v>
      </c>
      <c r="D56" s="113">
        <v>550</v>
      </c>
      <c r="AA56" s="115"/>
    </row>
    <row r="57" spans="1:27" s="113" customFormat="1" ht="16">
      <c r="A57" s="114"/>
      <c r="B57" s="113" t="s">
        <v>198</v>
      </c>
      <c r="C57" s="113" t="s">
        <v>241</v>
      </c>
      <c r="D57" s="113">
        <v>570</v>
      </c>
      <c r="G57" s="113" t="s">
        <v>156</v>
      </c>
      <c r="AA57" s="115"/>
    </row>
    <row r="58" spans="1:27" s="113" customFormat="1" ht="16">
      <c r="A58" s="114"/>
      <c r="B58" s="113" t="s">
        <v>199</v>
      </c>
      <c r="C58" s="113" t="s">
        <v>242</v>
      </c>
      <c r="D58" s="113">
        <v>600</v>
      </c>
      <c r="AA58" s="115"/>
    </row>
    <row r="59" spans="1:27" s="113" customFormat="1" ht="16">
      <c r="A59" s="114"/>
      <c r="C59" s="113" t="s">
        <v>243</v>
      </c>
      <c r="D59" s="113">
        <v>605</v>
      </c>
      <c r="N59" s="113" t="s">
        <v>156</v>
      </c>
      <c r="O59" s="113" t="s">
        <v>156</v>
      </c>
      <c r="AA59" s="115" t="s">
        <v>156</v>
      </c>
    </row>
    <row r="60" spans="1:27" s="113" customFormat="1" ht="16">
      <c r="A60" s="114"/>
      <c r="C60" s="113" t="s">
        <v>244</v>
      </c>
      <c r="D60" s="113">
        <v>605</v>
      </c>
      <c r="AA60" s="115"/>
    </row>
    <row r="61" spans="1:27" s="113" customFormat="1" ht="16">
      <c r="A61" s="114"/>
      <c r="C61" s="113" t="s">
        <v>209</v>
      </c>
      <c r="D61" s="113">
        <v>605</v>
      </c>
      <c r="AA61" s="115"/>
    </row>
    <row r="62" spans="1:27" s="113" customFormat="1" ht="16">
      <c r="A62" s="114"/>
      <c r="B62" s="113" t="s">
        <v>200</v>
      </c>
      <c r="C62" s="113" t="s">
        <v>245</v>
      </c>
      <c r="D62" s="113">
        <v>645</v>
      </c>
      <c r="AA62" s="115"/>
    </row>
    <row r="63" spans="1:27" s="113" customFormat="1" ht="16">
      <c r="A63" s="114"/>
      <c r="C63" s="113" t="s">
        <v>246</v>
      </c>
      <c r="D63" s="113">
        <v>650</v>
      </c>
      <c r="V63" s="113" t="s">
        <v>156</v>
      </c>
      <c r="AA63" s="115" t="s">
        <v>156</v>
      </c>
    </row>
    <row r="64" spans="1:27" s="113" customFormat="1" ht="16">
      <c r="A64" s="114"/>
      <c r="C64" s="113" t="s">
        <v>247</v>
      </c>
      <c r="D64" s="113">
        <v>655</v>
      </c>
      <c r="AA64" s="115"/>
    </row>
    <row r="65" spans="1:27" s="113" customFormat="1" ht="16">
      <c r="A65" s="114"/>
      <c r="C65" s="113" t="s">
        <v>210</v>
      </c>
      <c r="D65" s="113">
        <v>655</v>
      </c>
      <c r="AA65" s="115"/>
    </row>
    <row r="66" spans="1:27" s="113" customFormat="1" ht="16">
      <c r="A66" s="114"/>
      <c r="B66" s="113" t="s">
        <v>201</v>
      </c>
      <c r="AA66" s="115"/>
    </row>
    <row r="67" spans="1:27" s="113" customFormat="1" ht="16">
      <c r="A67" s="114"/>
      <c r="B67" s="113" t="s">
        <v>202</v>
      </c>
      <c r="C67" s="113" t="s">
        <v>248</v>
      </c>
      <c r="D67" s="113">
        <v>702</v>
      </c>
      <c r="AA67" s="115"/>
    </row>
    <row r="68" spans="1:27" s="113" customFormat="1" ht="16">
      <c r="A68" s="114"/>
      <c r="C68" s="113" t="s">
        <v>249</v>
      </c>
      <c r="D68" s="113">
        <v>705</v>
      </c>
      <c r="AA68" s="115"/>
    </row>
    <row r="69" spans="1:27" s="113" customFormat="1" ht="16">
      <c r="A69" s="114"/>
      <c r="C69" s="113" t="s">
        <v>250</v>
      </c>
      <c r="D69" s="113">
        <v>711</v>
      </c>
      <c r="AA69" s="115"/>
    </row>
    <row r="70" spans="1:27" s="113" customFormat="1" ht="16">
      <c r="A70" s="114"/>
      <c r="B70" s="113" t="s">
        <v>203</v>
      </c>
      <c r="C70" s="113" t="s">
        <v>251</v>
      </c>
      <c r="D70" s="113">
        <v>750</v>
      </c>
      <c r="AA70" s="115"/>
    </row>
    <row r="71" spans="1:27" s="113" customFormat="1" ht="16">
      <c r="A71" s="114"/>
      <c r="B71" s="113" t="s">
        <v>204</v>
      </c>
      <c r="AA71" s="115"/>
    </row>
    <row r="72" spans="1:27" s="113" customFormat="1" ht="16">
      <c r="A72" s="114"/>
      <c r="B72" s="113" t="s">
        <v>205</v>
      </c>
      <c r="C72" s="113" t="s">
        <v>252</v>
      </c>
      <c r="D72" s="113">
        <v>785</v>
      </c>
      <c r="AA72" s="115"/>
    </row>
    <row r="73" spans="1:27" s="113" customFormat="1" ht="16">
      <c r="A73" s="114"/>
      <c r="C73" s="113" t="s">
        <v>253</v>
      </c>
      <c r="D73" s="113">
        <v>786</v>
      </c>
      <c r="H73" s="113" t="s">
        <v>156</v>
      </c>
      <c r="R73" s="113" t="s">
        <v>156</v>
      </c>
      <c r="AA73" s="115"/>
    </row>
    <row r="74" spans="1:27" s="113" customFormat="1" ht="17" thickBot="1">
      <c r="A74" s="116"/>
      <c r="B74" s="117"/>
      <c r="C74" s="117" t="s">
        <v>254</v>
      </c>
      <c r="D74" s="117">
        <v>790</v>
      </c>
      <c r="E74" s="117"/>
      <c r="F74" s="117"/>
      <c r="AA74" s="118"/>
    </row>
    <row r="75" spans="1:27" s="82" customFormat="1" ht="17" thickTop="1">
      <c r="A75" s="119"/>
      <c r="B75" s="119"/>
      <c r="C75" s="119"/>
      <c r="D75" s="119"/>
      <c r="E75" s="119"/>
    </row>
    <row r="76" spans="1:27" s="82" customFormat="1" ht="16"/>
    <row r="77" spans="1:27" s="82" customFormat="1" ht="16"/>
    <row r="78" spans="1:27" s="82" customFormat="1" ht="16"/>
    <row r="79" spans="1:27" s="82" customFormat="1" ht="16">
      <c r="A79" s="82" t="s">
        <v>263</v>
      </c>
      <c r="C79" s="82" t="s">
        <v>264</v>
      </c>
      <c r="F79" s="82" t="s">
        <v>156</v>
      </c>
    </row>
    <row r="80" spans="1:27" s="82" customFormat="1" ht="16">
      <c r="C80" s="82" t="s">
        <v>265</v>
      </c>
      <c r="F80" s="82" t="s">
        <v>156</v>
      </c>
    </row>
    <row r="81" spans="3:15">
      <c r="C81" t="s">
        <v>296</v>
      </c>
      <c r="O81" t="s">
        <v>156</v>
      </c>
    </row>
  </sheetData>
  <phoneticPr fontId="21" type="noConversion"/>
  <printOptions gridLines="1"/>
  <pageMargins left="0.25" right="0" top="0.5" bottom="0.5" header="0" footer="0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1"/>
  <sheetViews>
    <sheetView view="pageLayout" zoomScale="112" zoomScalePageLayoutView="112" workbookViewId="0">
      <pane xSplit="15960"/>
      <selection activeCell="G65" sqref="G65"/>
      <selection pane="topRight" activeCell="A43" sqref="A43"/>
    </sheetView>
  </sheetViews>
  <sheetFormatPr baseColWidth="10" defaultRowHeight="15"/>
  <cols>
    <col min="1" max="1" width="15.83203125" bestFit="1" customWidth="1"/>
    <col min="2" max="2" width="7.6640625" bestFit="1" customWidth="1"/>
    <col min="3" max="3" width="17.5" bestFit="1" customWidth="1"/>
    <col min="4" max="4" width="8.6640625" bestFit="1" customWidth="1"/>
    <col min="5" max="5" width="7.5" bestFit="1" customWidth="1"/>
    <col min="6" max="6" width="8.1640625" bestFit="1" customWidth="1"/>
    <col min="7" max="7" width="6.83203125" customWidth="1"/>
    <col min="8" max="8" width="8.1640625" bestFit="1" customWidth="1"/>
    <col min="9" max="9" width="5.33203125" bestFit="1" customWidth="1"/>
    <col min="10" max="10" width="4" bestFit="1" customWidth="1"/>
    <col min="11" max="11" width="6.6640625" bestFit="1" customWidth="1"/>
    <col min="12" max="12" width="5.5" bestFit="1" customWidth="1"/>
    <col min="13" max="13" width="4.33203125" bestFit="1" customWidth="1"/>
    <col min="14" max="14" width="5.1640625" bestFit="1" customWidth="1"/>
    <col min="15" max="15" width="5.33203125" bestFit="1" customWidth="1"/>
    <col min="16" max="16" width="5.1640625" bestFit="1" customWidth="1"/>
    <col min="17" max="18" width="5.33203125" bestFit="1" customWidth="1"/>
    <col min="19" max="19" width="5.5" bestFit="1" customWidth="1"/>
    <col min="20" max="20" width="3.6640625" bestFit="1" customWidth="1"/>
    <col min="21" max="21" width="4.1640625" bestFit="1" customWidth="1"/>
    <col min="22" max="22" width="4.6640625" bestFit="1" customWidth="1"/>
    <col min="23" max="24" width="5.33203125" bestFit="1" customWidth="1"/>
    <col min="25" max="26" width="6.33203125" bestFit="1" customWidth="1"/>
    <col min="27" max="27" width="5.6640625" bestFit="1" customWidth="1"/>
    <col min="28" max="28" width="5.33203125" bestFit="1" customWidth="1"/>
    <col min="29" max="29" width="8.1640625" bestFit="1" customWidth="1"/>
    <col min="30" max="30" width="10.6640625" bestFit="1" customWidth="1"/>
  </cols>
  <sheetData>
    <row r="1" spans="1:30" s="67" customFormat="1" ht="48">
      <c r="B1" s="68" t="s">
        <v>169</v>
      </c>
      <c r="C1" s="68" t="s">
        <v>211</v>
      </c>
      <c r="D1" s="68" t="s">
        <v>255</v>
      </c>
      <c r="E1" s="68" t="s">
        <v>298</v>
      </c>
      <c r="F1" s="68" t="s">
        <v>300</v>
      </c>
      <c r="G1" s="68" t="s">
        <v>301</v>
      </c>
      <c r="H1" s="68" t="s">
        <v>302</v>
      </c>
      <c r="I1" s="67" t="s">
        <v>259</v>
      </c>
      <c r="J1" s="67" t="s">
        <v>278</v>
      </c>
      <c r="K1" s="67" t="s">
        <v>256</v>
      </c>
      <c r="L1" s="67" t="s">
        <v>277</v>
      </c>
      <c r="M1" s="67" t="s">
        <v>163</v>
      </c>
      <c r="N1" s="67" t="s">
        <v>279</v>
      </c>
      <c r="O1" s="67" t="s">
        <v>280</v>
      </c>
      <c r="P1" s="67" t="s">
        <v>281</v>
      </c>
      <c r="Q1" s="67" t="s">
        <v>282</v>
      </c>
      <c r="R1" s="67" t="s">
        <v>283</v>
      </c>
      <c r="S1" s="67" t="s">
        <v>284</v>
      </c>
      <c r="T1" s="67" t="s">
        <v>297</v>
      </c>
      <c r="U1" s="67" t="s">
        <v>285</v>
      </c>
      <c r="V1" s="67" t="s">
        <v>286</v>
      </c>
      <c r="W1" s="67" t="s">
        <v>287</v>
      </c>
      <c r="X1" s="67" t="s">
        <v>288</v>
      </c>
      <c r="Y1" s="67" t="s">
        <v>289</v>
      </c>
      <c r="Z1" s="67" t="s">
        <v>290</v>
      </c>
      <c r="AA1" s="67" t="s">
        <v>294</v>
      </c>
      <c r="AB1" s="67" t="s">
        <v>291</v>
      </c>
      <c r="AC1" s="67" t="s">
        <v>292</v>
      </c>
      <c r="AD1" s="67" t="s">
        <v>293</v>
      </c>
    </row>
    <row r="2" spans="1:30" s="82" customFormat="1" ht="17">
      <c r="A2" s="79"/>
      <c r="B2" s="80"/>
      <c r="C2" s="81" t="s">
        <v>260</v>
      </c>
      <c r="D2" s="80"/>
      <c r="E2" s="80"/>
      <c r="F2" s="80"/>
      <c r="G2" s="80"/>
      <c r="H2" s="80"/>
      <c r="K2" s="82" t="s">
        <v>156</v>
      </c>
    </row>
    <row r="3" spans="1:30" s="82" customFormat="1" ht="18" thickBot="1">
      <c r="A3" s="83"/>
      <c r="B3" s="84"/>
      <c r="C3" s="85" t="s">
        <v>261</v>
      </c>
      <c r="D3" s="84"/>
      <c r="E3" s="84"/>
      <c r="F3" s="84"/>
      <c r="G3" s="84"/>
      <c r="H3" s="84"/>
      <c r="I3" s="86" t="s">
        <v>156</v>
      </c>
      <c r="J3" s="86" t="s">
        <v>156</v>
      </c>
      <c r="K3" s="86" t="s">
        <v>156</v>
      </c>
      <c r="L3" s="86" t="s">
        <v>156</v>
      </c>
      <c r="M3" s="86" t="s">
        <v>156</v>
      </c>
      <c r="N3" s="86" t="s">
        <v>156</v>
      </c>
      <c r="O3" s="86" t="s">
        <v>156</v>
      </c>
      <c r="P3" s="86" t="s">
        <v>156</v>
      </c>
      <c r="Q3" s="86" t="s">
        <v>156</v>
      </c>
      <c r="R3" s="86" t="s">
        <v>156</v>
      </c>
      <c r="S3" s="86" t="s">
        <v>156</v>
      </c>
      <c r="T3" s="86" t="s">
        <v>156</v>
      </c>
      <c r="U3" s="86" t="s">
        <v>156</v>
      </c>
      <c r="V3" s="86"/>
      <c r="W3" s="86" t="s">
        <v>156</v>
      </c>
      <c r="X3" s="86"/>
      <c r="Y3" s="86"/>
      <c r="Z3" s="86"/>
      <c r="AA3" s="86" t="s">
        <v>156</v>
      </c>
    </row>
    <row r="4" spans="1:30" s="91" customFormat="1" ht="17" thickTop="1">
      <c r="A4" s="87" t="s">
        <v>0</v>
      </c>
      <c r="B4" s="88" t="s">
        <v>170</v>
      </c>
      <c r="C4" s="88" t="s">
        <v>223</v>
      </c>
      <c r="D4" s="88">
        <v>515</v>
      </c>
      <c r="E4" s="88"/>
      <c r="F4" s="88"/>
      <c r="G4" s="88"/>
      <c r="H4" s="88"/>
      <c r="I4" s="88"/>
      <c r="K4" s="88"/>
    </row>
    <row r="5" spans="1:30" s="91" customFormat="1" ht="16">
      <c r="A5" s="92"/>
      <c r="C5" s="91" t="s">
        <v>212</v>
      </c>
      <c r="D5" s="91">
        <v>521</v>
      </c>
      <c r="I5" s="91" t="s">
        <v>156</v>
      </c>
      <c r="Z5" s="91" t="s">
        <v>156</v>
      </c>
      <c r="AD5" s="93" t="s">
        <v>156</v>
      </c>
    </row>
    <row r="6" spans="1:30" s="91" customFormat="1" ht="16">
      <c r="A6" s="92"/>
      <c r="C6" s="91" t="s">
        <v>88</v>
      </c>
      <c r="D6" s="91">
        <v>520</v>
      </c>
      <c r="E6" s="91" t="s">
        <v>299</v>
      </c>
      <c r="F6" s="91" t="s">
        <v>291</v>
      </c>
      <c r="G6" s="91" t="s">
        <v>277</v>
      </c>
      <c r="H6" s="91" t="s">
        <v>291</v>
      </c>
      <c r="I6" s="91" t="s">
        <v>156</v>
      </c>
      <c r="J6" s="91" t="s">
        <v>156</v>
      </c>
      <c r="K6" s="91" t="s">
        <v>156</v>
      </c>
      <c r="L6" s="91" t="s">
        <v>156</v>
      </c>
      <c r="M6" s="91" t="s">
        <v>156</v>
      </c>
      <c r="N6" s="91" t="s">
        <v>156</v>
      </c>
      <c r="O6" s="91" t="s">
        <v>156</v>
      </c>
      <c r="P6" s="91" t="s">
        <v>156</v>
      </c>
      <c r="Q6" s="91" t="s">
        <v>156</v>
      </c>
      <c r="R6" s="91" t="s">
        <v>156</v>
      </c>
      <c r="Y6" s="91" t="s">
        <v>156</v>
      </c>
      <c r="AB6" s="91" t="s">
        <v>156</v>
      </c>
      <c r="AC6" s="91" t="s">
        <v>156</v>
      </c>
      <c r="AD6" s="93"/>
    </row>
    <row r="7" spans="1:30" s="91" customFormat="1" ht="16">
      <c r="A7" s="94"/>
      <c r="B7" s="91" t="s">
        <v>171</v>
      </c>
      <c r="C7" s="91" t="s">
        <v>213</v>
      </c>
      <c r="D7" s="91">
        <v>550</v>
      </c>
      <c r="AD7" s="93"/>
    </row>
    <row r="8" spans="1:30" s="91" customFormat="1" ht="16">
      <c r="A8" s="94"/>
      <c r="B8" s="91" t="s">
        <v>172</v>
      </c>
      <c r="AD8" s="93"/>
    </row>
    <row r="9" spans="1:30" s="91" customFormat="1" ht="16">
      <c r="A9" s="94"/>
      <c r="B9" s="91" t="s">
        <v>173</v>
      </c>
      <c r="C9" s="91" t="s">
        <v>87</v>
      </c>
      <c r="D9" s="91">
        <v>576</v>
      </c>
      <c r="E9" s="91" t="s">
        <v>289</v>
      </c>
      <c r="F9" s="91" t="s">
        <v>285</v>
      </c>
      <c r="H9" s="91" t="s">
        <v>285</v>
      </c>
      <c r="K9" s="91" t="s">
        <v>156</v>
      </c>
      <c r="P9" s="91" t="s">
        <v>156</v>
      </c>
      <c r="R9" s="91" t="s">
        <v>156</v>
      </c>
      <c r="S9" s="91" t="s">
        <v>156</v>
      </c>
      <c r="U9" s="91" t="s">
        <v>156</v>
      </c>
      <c r="V9" s="91" t="s">
        <v>156</v>
      </c>
      <c r="W9" s="91" t="s">
        <v>156</v>
      </c>
      <c r="Y9" s="91" t="s">
        <v>156</v>
      </c>
      <c r="Z9" s="91" t="s">
        <v>156</v>
      </c>
      <c r="AA9" s="91" t="s">
        <v>156</v>
      </c>
      <c r="AD9" s="93" t="s">
        <v>156</v>
      </c>
    </row>
    <row r="10" spans="1:30" s="91" customFormat="1" ht="16">
      <c r="A10" s="94"/>
      <c r="B10" s="91" t="s">
        <v>174</v>
      </c>
      <c r="C10" s="91" t="s">
        <v>218</v>
      </c>
      <c r="D10" s="91">
        <v>610</v>
      </c>
      <c r="AD10" s="93"/>
    </row>
    <row r="11" spans="1:30" s="91" customFormat="1" ht="16">
      <c r="A11" s="94"/>
      <c r="C11" s="91" t="s">
        <v>219</v>
      </c>
      <c r="D11" s="91">
        <v>610</v>
      </c>
      <c r="J11" s="95"/>
      <c r="L11" s="95"/>
      <c r="M11" s="95"/>
      <c r="X11" s="91" t="s">
        <v>156</v>
      </c>
      <c r="AD11" s="93"/>
    </row>
    <row r="12" spans="1:30" s="91" customFormat="1" ht="16">
      <c r="A12" s="94"/>
      <c r="C12" s="91" t="s">
        <v>214</v>
      </c>
      <c r="D12" s="91">
        <v>610</v>
      </c>
      <c r="AD12" s="93"/>
    </row>
    <row r="13" spans="1:30" s="71" customFormat="1" ht="16">
      <c r="A13" s="70"/>
      <c r="C13" s="71" t="s">
        <v>269</v>
      </c>
      <c r="D13" s="71">
        <v>617</v>
      </c>
      <c r="AD13" s="72"/>
    </row>
    <row r="14" spans="1:30" s="91" customFormat="1" ht="16">
      <c r="A14" s="94"/>
      <c r="C14" s="91" t="s">
        <v>262</v>
      </c>
      <c r="D14" s="91">
        <v>617</v>
      </c>
      <c r="AD14" s="93" t="s">
        <v>156</v>
      </c>
    </row>
    <row r="15" spans="1:30" s="91" customFormat="1" ht="16">
      <c r="A15" s="94"/>
      <c r="C15" s="91" t="s">
        <v>215</v>
      </c>
      <c r="D15" s="91">
        <v>625</v>
      </c>
      <c r="AD15" s="93"/>
    </row>
    <row r="16" spans="1:30" s="91" customFormat="1" ht="16">
      <c r="A16" s="94"/>
      <c r="C16" s="91" t="s">
        <v>216</v>
      </c>
      <c r="D16" s="91">
        <v>630</v>
      </c>
      <c r="AD16" s="93"/>
    </row>
    <row r="17" spans="1:30" s="91" customFormat="1" ht="16">
      <c r="A17" s="94"/>
      <c r="B17" s="91" t="s">
        <v>175</v>
      </c>
      <c r="AD17" s="93"/>
    </row>
    <row r="18" spans="1:30" s="71" customFormat="1" ht="16">
      <c r="A18" s="70"/>
      <c r="C18" s="71" t="s">
        <v>271</v>
      </c>
      <c r="D18" s="71">
        <v>647</v>
      </c>
      <c r="AD18" s="72"/>
    </row>
    <row r="19" spans="1:30" s="91" customFormat="1" ht="16">
      <c r="A19" s="94"/>
      <c r="B19" s="91" t="s">
        <v>176</v>
      </c>
      <c r="C19" s="91" t="s">
        <v>217</v>
      </c>
      <c r="D19" s="91">
        <v>668</v>
      </c>
      <c r="F19" s="91" t="s">
        <v>279</v>
      </c>
      <c r="L19" s="91" t="s">
        <v>156</v>
      </c>
      <c r="M19" s="91" t="s">
        <v>156</v>
      </c>
      <c r="N19" s="91" t="s">
        <v>156</v>
      </c>
      <c r="AD19" s="93" t="s">
        <v>156</v>
      </c>
    </row>
    <row r="20" spans="1:30" s="91" customFormat="1" ht="16">
      <c r="A20" s="94"/>
      <c r="B20" s="91" t="s">
        <v>177</v>
      </c>
      <c r="C20" s="91" t="s">
        <v>220</v>
      </c>
      <c r="D20" s="91">
        <v>680</v>
      </c>
      <c r="AD20" s="93"/>
    </row>
    <row r="21" spans="1:30" s="91" customFormat="1" ht="16">
      <c r="A21" s="94"/>
      <c r="C21" s="91" t="s">
        <v>221</v>
      </c>
      <c r="D21" s="91">
        <v>680</v>
      </c>
      <c r="AD21" s="93"/>
    </row>
    <row r="22" spans="1:30" s="91" customFormat="1" ht="16">
      <c r="A22" s="94"/>
      <c r="C22" s="91" t="s">
        <v>222</v>
      </c>
      <c r="D22" s="91">
        <v>680</v>
      </c>
      <c r="E22" s="91" t="s">
        <v>286</v>
      </c>
      <c r="F22" s="91" t="s">
        <v>286</v>
      </c>
      <c r="G22" s="91" t="s">
        <v>278</v>
      </c>
      <c r="H22" s="91" t="s">
        <v>286</v>
      </c>
      <c r="J22" s="91" t="s">
        <v>156</v>
      </c>
      <c r="V22" s="91" t="s">
        <v>156</v>
      </c>
      <c r="Y22" s="91" t="s">
        <v>156</v>
      </c>
      <c r="AD22" s="93"/>
    </row>
    <row r="23" spans="1:30" s="91" customFormat="1" ht="16">
      <c r="A23" s="94"/>
      <c r="C23" s="91" t="s">
        <v>224</v>
      </c>
      <c r="D23" s="91">
        <v>695</v>
      </c>
      <c r="AD23" s="93"/>
    </row>
    <row r="24" spans="1:30" s="91" customFormat="1" ht="16">
      <c r="A24" s="94"/>
      <c r="B24" s="91" t="s">
        <v>178</v>
      </c>
      <c r="C24" s="91" t="s">
        <v>225</v>
      </c>
      <c r="D24" s="91">
        <v>720</v>
      </c>
      <c r="AD24" s="93"/>
    </row>
    <row r="25" spans="1:30" s="91" customFormat="1" ht="16">
      <c r="A25" s="94"/>
      <c r="C25" s="91" t="s">
        <v>226</v>
      </c>
      <c r="D25" s="91">
        <v>730</v>
      </c>
      <c r="AD25" s="93"/>
    </row>
    <row r="26" spans="1:30" s="91" customFormat="1" ht="16">
      <c r="A26" s="94"/>
      <c r="B26" s="91" t="s">
        <v>179</v>
      </c>
      <c r="AD26" s="93"/>
    </row>
    <row r="27" spans="1:30" s="91" customFormat="1" ht="16">
      <c r="A27" s="94"/>
      <c r="B27" s="91" t="s">
        <v>180</v>
      </c>
      <c r="AD27" s="93"/>
    </row>
    <row r="28" spans="1:30" s="91" customFormat="1" ht="16">
      <c r="A28" s="94"/>
      <c r="B28" s="91" t="s">
        <v>181</v>
      </c>
      <c r="AD28" s="93"/>
    </row>
    <row r="29" spans="1:30" s="91" customFormat="1" ht="17" thickBot="1">
      <c r="A29" s="96"/>
      <c r="B29" s="97" t="s">
        <v>182</v>
      </c>
      <c r="C29" s="97" t="s">
        <v>114</v>
      </c>
      <c r="D29" s="97">
        <v>780</v>
      </c>
      <c r="E29" s="97" t="s">
        <v>259</v>
      </c>
      <c r="F29" s="97" t="s">
        <v>280</v>
      </c>
      <c r="G29" s="97" t="s">
        <v>280</v>
      </c>
      <c r="H29" s="97" t="s">
        <v>292</v>
      </c>
      <c r="I29" s="97" t="s">
        <v>156</v>
      </c>
      <c r="K29" s="97" t="s">
        <v>156</v>
      </c>
      <c r="O29" s="91" t="s">
        <v>156</v>
      </c>
      <c r="X29" s="91" t="s">
        <v>156</v>
      </c>
      <c r="AC29" s="91" t="s">
        <v>156</v>
      </c>
      <c r="AD29" s="98"/>
    </row>
    <row r="30" spans="1:30" s="103" customFormat="1" ht="17" thickTop="1">
      <c r="A30" s="99" t="s">
        <v>20</v>
      </c>
      <c r="B30" s="100" t="s">
        <v>183</v>
      </c>
      <c r="C30" s="100" t="s">
        <v>92</v>
      </c>
      <c r="D30" s="100">
        <v>660</v>
      </c>
      <c r="E30" s="100"/>
      <c r="F30" s="100" t="s">
        <v>163</v>
      </c>
      <c r="G30" s="100" t="s">
        <v>163</v>
      </c>
      <c r="H30" s="100"/>
      <c r="I30" s="100"/>
      <c r="K30" s="100" t="s">
        <v>156</v>
      </c>
      <c r="M30" s="103" t="s">
        <v>156</v>
      </c>
      <c r="R30" s="103" t="s">
        <v>156</v>
      </c>
      <c r="S30" s="103" t="s">
        <v>156</v>
      </c>
      <c r="U30" s="103" t="s">
        <v>156</v>
      </c>
      <c r="AD30" s="101" t="s">
        <v>156</v>
      </c>
    </row>
    <row r="31" spans="1:30" s="103" customFormat="1" ht="16">
      <c r="A31" s="104"/>
      <c r="C31" s="103" t="s">
        <v>206</v>
      </c>
      <c r="D31" s="103">
        <v>660</v>
      </c>
      <c r="AD31" s="105"/>
    </row>
    <row r="32" spans="1:30" s="103" customFormat="1" ht="16">
      <c r="A32" s="104"/>
      <c r="C32" s="103" t="s">
        <v>227</v>
      </c>
      <c r="D32" s="103">
        <v>668</v>
      </c>
      <c r="E32" s="103" t="s">
        <v>287</v>
      </c>
      <c r="I32" s="103" t="s">
        <v>156</v>
      </c>
      <c r="T32" s="103" t="s">
        <v>156</v>
      </c>
      <c r="W32" s="103" t="s">
        <v>156</v>
      </c>
      <c r="AA32" s="103" t="s">
        <v>156</v>
      </c>
      <c r="AD32" s="105"/>
    </row>
    <row r="33" spans="1:30" s="103" customFormat="1" ht="16">
      <c r="A33" s="104"/>
      <c r="B33" s="103" t="s">
        <v>184</v>
      </c>
      <c r="AD33" s="105"/>
    </row>
    <row r="34" spans="1:30" s="103" customFormat="1" ht="16">
      <c r="A34" s="104"/>
      <c r="B34" s="103" t="s">
        <v>185</v>
      </c>
      <c r="C34" s="103" t="s">
        <v>228</v>
      </c>
      <c r="D34" s="103">
        <v>680</v>
      </c>
      <c r="AD34" s="105"/>
    </row>
    <row r="35" spans="1:30" s="71" customFormat="1" ht="16">
      <c r="A35" s="74"/>
      <c r="C35" s="71" t="s">
        <v>273</v>
      </c>
      <c r="D35" s="71">
        <v>695</v>
      </c>
      <c r="AD35" s="75"/>
    </row>
    <row r="36" spans="1:30" s="103" customFormat="1" ht="16">
      <c r="A36" s="104"/>
      <c r="B36" s="103" t="s">
        <v>186</v>
      </c>
      <c r="C36" s="103" t="s">
        <v>229</v>
      </c>
      <c r="D36" s="103">
        <v>705</v>
      </c>
      <c r="AD36" s="105"/>
    </row>
    <row r="37" spans="1:30" s="103" customFormat="1" ht="16">
      <c r="A37" s="104"/>
      <c r="C37" s="103" t="s">
        <v>230</v>
      </c>
      <c r="D37" s="103">
        <v>720</v>
      </c>
      <c r="E37" s="103" t="s">
        <v>280</v>
      </c>
      <c r="F37" s="103" t="s">
        <v>256</v>
      </c>
      <c r="G37" s="103" t="s">
        <v>256</v>
      </c>
      <c r="H37" s="103" t="s">
        <v>303</v>
      </c>
      <c r="J37" s="86" t="s">
        <v>156</v>
      </c>
      <c r="K37" s="86" t="s">
        <v>156</v>
      </c>
      <c r="L37" s="86" t="s">
        <v>156</v>
      </c>
      <c r="M37" s="86" t="s">
        <v>156</v>
      </c>
      <c r="N37" s="86" t="s">
        <v>156</v>
      </c>
      <c r="O37" s="86" t="s">
        <v>156</v>
      </c>
      <c r="Q37" s="103" t="s">
        <v>156</v>
      </c>
      <c r="AA37" s="103" t="s">
        <v>156</v>
      </c>
      <c r="AD37" s="105" t="s">
        <v>156</v>
      </c>
    </row>
    <row r="38" spans="1:30" s="103" customFormat="1" ht="16">
      <c r="A38" s="104"/>
      <c r="B38" s="103" t="s">
        <v>187</v>
      </c>
      <c r="AD38" s="105"/>
    </row>
    <row r="39" spans="1:30" s="103" customFormat="1" ht="16">
      <c r="A39" s="104"/>
      <c r="B39" s="103" t="s">
        <v>188</v>
      </c>
      <c r="AD39" s="105"/>
    </row>
    <row r="40" spans="1:30" s="103" customFormat="1" ht="16">
      <c r="A40" s="104"/>
      <c r="B40" s="103" t="s">
        <v>189</v>
      </c>
      <c r="C40" s="103" t="s">
        <v>231</v>
      </c>
      <c r="D40" s="103">
        <v>780</v>
      </c>
      <c r="AD40" s="105"/>
    </row>
    <row r="41" spans="1:30" s="103" customFormat="1" ht="16">
      <c r="A41" s="104"/>
      <c r="C41" s="103" t="s">
        <v>91</v>
      </c>
      <c r="D41" s="103">
        <v>780</v>
      </c>
      <c r="E41" s="103" t="s">
        <v>285</v>
      </c>
      <c r="F41" s="103" t="s">
        <v>279</v>
      </c>
      <c r="G41" s="103" t="s">
        <v>279</v>
      </c>
      <c r="K41" s="103" t="s">
        <v>156</v>
      </c>
      <c r="M41" s="103" t="s">
        <v>156</v>
      </c>
      <c r="N41" s="103" t="s">
        <v>156</v>
      </c>
      <c r="U41" s="103" t="s">
        <v>156</v>
      </c>
      <c r="AD41" s="105" t="s">
        <v>156</v>
      </c>
    </row>
    <row r="42" spans="1:30" s="103" customFormat="1" ht="16">
      <c r="A42" s="104"/>
      <c r="C42" s="103" t="s">
        <v>207</v>
      </c>
      <c r="D42" s="103">
        <v>780</v>
      </c>
      <c r="AD42" s="105"/>
    </row>
    <row r="43" spans="1:30" s="103" customFormat="1" ht="17" thickBot="1">
      <c r="A43" s="106"/>
      <c r="B43" s="107"/>
      <c r="C43" s="107" t="s">
        <v>295</v>
      </c>
      <c r="D43" s="107">
        <v>780</v>
      </c>
      <c r="E43" s="107"/>
      <c r="F43" s="107"/>
      <c r="G43" s="107"/>
      <c r="H43" s="107"/>
      <c r="I43" s="107"/>
      <c r="K43" s="107"/>
      <c r="U43" s="103" t="s">
        <v>156</v>
      </c>
      <c r="AD43" s="108"/>
    </row>
    <row r="44" spans="1:30" s="113" customFormat="1" ht="17" thickTop="1">
      <c r="A44" s="109" t="s">
        <v>14</v>
      </c>
      <c r="B44" s="110" t="s">
        <v>190</v>
      </c>
      <c r="C44" s="110" t="s">
        <v>233</v>
      </c>
      <c r="D44" s="110">
        <v>421</v>
      </c>
      <c r="E44" s="110" t="s">
        <v>288</v>
      </c>
      <c r="F44" s="110" t="s">
        <v>259</v>
      </c>
      <c r="G44" s="110" t="s">
        <v>259</v>
      </c>
      <c r="H44" s="110"/>
      <c r="I44" s="110" t="s">
        <v>156</v>
      </c>
      <c r="K44" s="110" t="s">
        <v>156</v>
      </c>
      <c r="R44" s="113" t="s">
        <v>156</v>
      </c>
      <c r="X44" s="113" t="s">
        <v>156</v>
      </c>
      <c r="AB44" s="113" t="s">
        <v>156</v>
      </c>
      <c r="AD44" s="111" t="s">
        <v>156</v>
      </c>
    </row>
    <row r="45" spans="1:30" s="113" customFormat="1" ht="16">
      <c r="A45" s="114"/>
      <c r="B45" s="113" t="s">
        <v>191</v>
      </c>
      <c r="C45" s="113" t="s">
        <v>234</v>
      </c>
      <c r="D45" s="113">
        <v>436</v>
      </c>
      <c r="AD45" s="115"/>
    </row>
    <row r="46" spans="1:30" s="113" customFormat="1" ht="16">
      <c r="A46" s="114"/>
      <c r="B46" s="113" t="s">
        <v>192</v>
      </c>
      <c r="C46" s="113" t="s">
        <v>235</v>
      </c>
      <c r="D46" s="113">
        <v>450</v>
      </c>
      <c r="AD46" s="115"/>
    </row>
    <row r="47" spans="1:30" s="113" customFormat="1" ht="16">
      <c r="A47" s="114"/>
      <c r="C47" s="113" t="s">
        <v>236</v>
      </c>
      <c r="D47" s="113">
        <v>450</v>
      </c>
      <c r="AD47" s="115"/>
    </row>
    <row r="48" spans="1:30" s="113" customFormat="1" ht="16">
      <c r="A48" s="114"/>
      <c r="C48" s="113" t="s">
        <v>237</v>
      </c>
      <c r="D48" s="113">
        <v>455</v>
      </c>
      <c r="Y48" s="113" t="s">
        <v>156</v>
      </c>
      <c r="AD48" s="115"/>
    </row>
    <row r="49" spans="1:30" s="71" customFormat="1" ht="16">
      <c r="A49" s="76"/>
      <c r="C49" s="71" t="s">
        <v>275</v>
      </c>
      <c r="D49" s="71">
        <v>461</v>
      </c>
      <c r="AD49" s="77"/>
    </row>
    <row r="50" spans="1:30" s="113" customFormat="1" ht="16">
      <c r="A50" s="114"/>
      <c r="B50" s="113" t="s">
        <v>193</v>
      </c>
      <c r="C50" s="113" t="s">
        <v>238</v>
      </c>
      <c r="D50" s="113">
        <v>480</v>
      </c>
      <c r="AD50" s="115"/>
    </row>
    <row r="51" spans="1:30" s="113" customFormat="1" ht="16">
      <c r="A51" s="114"/>
      <c r="B51" s="113" t="s">
        <v>194</v>
      </c>
      <c r="C51" s="113" t="s">
        <v>239</v>
      </c>
      <c r="D51" s="113">
        <v>510</v>
      </c>
      <c r="F51" s="113" t="s">
        <v>292</v>
      </c>
      <c r="G51" s="113" t="s">
        <v>297</v>
      </c>
      <c r="T51" s="113" t="s">
        <v>156</v>
      </c>
      <c r="AC51" s="113" t="s">
        <v>156</v>
      </c>
      <c r="AD51" s="115"/>
    </row>
    <row r="52" spans="1:30" s="113" customFormat="1" ht="16">
      <c r="A52" s="114"/>
      <c r="C52" s="113" t="s">
        <v>208</v>
      </c>
      <c r="D52" s="113">
        <v>510</v>
      </c>
      <c r="AD52" s="115"/>
    </row>
    <row r="53" spans="1:30" s="113" customFormat="1" ht="16">
      <c r="A53" s="114"/>
      <c r="C53" s="113" t="s">
        <v>240</v>
      </c>
      <c r="D53" s="113">
        <v>510</v>
      </c>
      <c r="N53" s="113" t="s">
        <v>156</v>
      </c>
      <c r="AD53" s="115"/>
    </row>
    <row r="54" spans="1:30" s="113" customFormat="1" ht="16">
      <c r="A54" s="114"/>
      <c r="B54" s="113" t="s">
        <v>195</v>
      </c>
      <c r="AD54" s="115"/>
    </row>
    <row r="55" spans="1:30" s="113" customFormat="1" ht="16">
      <c r="A55" s="114"/>
      <c r="B55" s="113" t="s">
        <v>196</v>
      </c>
      <c r="AD55" s="115"/>
    </row>
    <row r="56" spans="1:30" s="113" customFormat="1" ht="16">
      <c r="A56" s="114"/>
      <c r="B56" s="113" t="s">
        <v>197</v>
      </c>
      <c r="C56" s="113" t="s">
        <v>276</v>
      </c>
      <c r="D56" s="113">
        <v>550</v>
      </c>
      <c r="AD56" s="115"/>
    </row>
    <row r="57" spans="1:30" s="113" customFormat="1" ht="16">
      <c r="A57" s="114"/>
      <c r="B57" s="113" t="s">
        <v>198</v>
      </c>
      <c r="C57" s="113" t="s">
        <v>241</v>
      </c>
      <c r="D57" s="113">
        <v>570</v>
      </c>
      <c r="F57" s="113" t="s">
        <v>277</v>
      </c>
      <c r="L57" s="113" t="s">
        <v>156</v>
      </c>
      <c r="AD57" s="115"/>
    </row>
    <row r="58" spans="1:30" s="113" customFormat="1" ht="16">
      <c r="A58" s="114"/>
      <c r="B58" s="113" t="s">
        <v>199</v>
      </c>
      <c r="C58" s="113" t="s">
        <v>242</v>
      </c>
      <c r="D58" s="113">
        <v>600</v>
      </c>
      <c r="AD58" s="115"/>
    </row>
    <row r="59" spans="1:30" s="113" customFormat="1" ht="16">
      <c r="A59" s="114"/>
      <c r="C59" s="113" t="s">
        <v>243</v>
      </c>
      <c r="D59" s="113">
        <v>605</v>
      </c>
      <c r="E59" s="113" t="s">
        <v>283</v>
      </c>
      <c r="F59" s="113" t="s">
        <v>284</v>
      </c>
      <c r="G59" s="113" t="s">
        <v>284</v>
      </c>
      <c r="H59" s="113" t="s">
        <v>284</v>
      </c>
      <c r="R59" s="113" t="s">
        <v>156</v>
      </c>
      <c r="S59" s="113" t="s">
        <v>156</v>
      </c>
      <c r="AD59" s="115" t="s">
        <v>156</v>
      </c>
    </row>
    <row r="60" spans="1:30" s="113" customFormat="1" ht="16">
      <c r="A60" s="114"/>
      <c r="C60" s="113" t="s">
        <v>244</v>
      </c>
      <c r="D60" s="113">
        <v>605</v>
      </c>
      <c r="AD60" s="115"/>
    </row>
    <row r="61" spans="1:30" s="113" customFormat="1" ht="16">
      <c r="A61" s="114"/>
      <c r="C61" s="113" t="s">
        <v>209</v>
      </c>
      <c r="D61" s="113">
        <v>605</v>
      </c>
      <c r="AD61" s="115"/>
    </row>
    <row r="62" spans="1:30" s="113" customFormat="1" ht="16">
      <c r="A62" s="114"/>
      <c r="B62" s="113" t="s">
        <v>200</v>
      </c>
      <c r="C62" s="113" t="s">
        <v>245</v>
      </c>
      <c r="D62" s="113">
        <v>645</v>
      </c>
      <c r="AD62" s="115"/>
    </row>
    <row r="63" spans="1:30" s="113" customFormat="1" ht="16">
      <c r="A63" s="114"/>
      <c r="C63" s="113" t="s">
        <v>246</v>
      </c>
      <c r="D63" s="113">
        <v>650</v>
      </c>
      <c r="E63" s="113" t="s">
        <v>290</v>
      </c>
      <c r="Z63" s="113" t="s">
        <v>156</v>
      </c>
      <c r="AD63" s="115" t="s">
        <v>156</v>
      </c>
    </row>
    <row r="64" spans="1:30" s="113" customFormat="1" ht="16">
      <c r="A64" s="114"/>
      <c r="C64" s="113" t="s">
        <v>247</v>
      </c>
      <c r="D64" s="113">
        <v>655</v>
      </c>
      <c r="AD64" s="115"/>
    </row>
    <row r="65" spans="1:30" s="113" customFormat="1" ht="16">
      <c r="A65" s="114"/>
      <c r="C65" s="113" t="s">
        <v>210</v>
      </c>
      <c r="D65" s="113">
        <v>655</v>
      </c>
      <c r="AD65" s="115"/>
    </row>
    <row r="66" spans="1:30" s="113" customFormat="1" ht="16">
      <c r="A66" s="114"/>
      <c r="B66" s="113" t="s">
        <v>201</v>
      </c>
      <c r="AD66" s="115"/>
    </row>
    <row r="67" spans="1:30" s="113" customFormat="1" ht="16">
      <c r="A67" s="114"/>
      <c r="B67" s="113" t="s">
        <v>202</v>
      </c>
      <c r="C67" s="113" t="s">
        <v>248</v>
      </c>
      <c r="D67" s="113">
        <v>702</v>
      </c>
      <c r="AD67" s="115"/>
    </row>
    <row r="68" spans="1:30" s="113" customFormat="1" ht="16">
      <c r="A68" s="114"/>
      <c r="C68" s="113" t="s">
        <v>249</v>
      </c>
      <c r="D68" s="113">
        <v>705</v>
      </c>
      <c r="AD68" s="115"/>
    </row>
    <row r="69" spans="1:30" s="113" customFormat="1" ht="16">
      <c r="A69" s="114"/>
      <c r="C69" s="113" t="s">
        <v>250</v>
      </c>
      <c r="D69" s="113">
        <v>711</v>
      </c>
      <c r="AD69" s="115"/>
    </row>
    <row r="70" spans="1:30" s="113" customFormat="1" ht="16">
      <c r="A70" s="114"/>
      <c r="B70" s="113" t="s">
        <v>203</v>
      </c>
      <c r="C70" s="113" t="s">
        <v>251</v>
      </c>
      <c r="D70" s="113">
        <v>750</v>
      </c>
      <c r="AD70" s="115"/>
    </row>
    <row r="71" spans="1:30" s="113" customFormat="1" ht="16">
      <c r="A71" s="114"/>
      <c r="B71" s="113" t="s">
        <v>204</v>
      </c>
      <c r="AD71" s="115"/>
    </row>
    <row r="72" spans="1:30" s="113" customFormat="1" ht="16">
      <c r="A72" s="114"/>
      <c r="B72" s="113" t="s">
        <v>205</v>
      </c>
      <c r="C72" s="113" t="s">
        <v>252</v>
      </c>
      <c r="D72" s="113">
        <v>785</v>
      </c>
      <c r="AD72" s="115"/>
    </row>
    <row r="73" spans="1:30" s="113" customFormat="1" ht="16">
      <c r="A73" s="114"/>
      <c r="C73" s="113" t="s">
        <v>253</v>
      </c>
      <c r="D73" s="113">
        <v>786</v>
      </c>
      <c r="E73" s="113" t="s">
        <v>286</v>
      </c>
      <c r="F73" s="113" t="s">
        <v>278</v>
      </c>
      <c r="J73" s="113" t="s">
        <v>156</v>
      </c>
      <c r="V73" s="113" t="s">
        <v>156</v>
      </c>
      <c r="AD73" s="115"/>
    </row>
    <row r="74" spans="1:30" s="113" customFormat="1" ht="17" thickBot="1">
      <c r="A74" s="116"/>
      <c r="B74" s="117"/>
      <c r="C74" s="117" t="s">
        <v>254</v>
      </c>
      <c r="D74" s="117">
        <v>790</v>
      </c>
      <c r="E74" s="117"/>
      <c r="F74" s="117"/>
      <c r="G74" s="117"/>
      <c r="H74" s="117"/>
      <c r="I74" s="117"/>
      <c r="K74" s="117"/>
      <c r="AD74" s="118"/>
    </row>
    <row r="75" spans="1:30" s="82" customFormat="1" ht="17" thickTop="1">
      <c r="A75" s="119"/>
      <c r="B75" s="119"/>
      <c r="C75" s="119"/>
      <c r="D75" s="119"/>
      <c r="E75" s="119"/>
      <c r="F75" s="119"/>
      <c r="G75" s="119"/>
      <c r="H75" s="119"/>
      <c r="I75" s="119"/>
    </row>
    <row r="76" spans="1:30" s="82" customFormat="1" ht="16"/>
    <row r="77" spans="1:30" s="82" customFormat="1" ht="16"/>
    <row r="78" spans="1:30" s="82" customFormat="1" ht="16"/>
    <row r="79" spans="1:30" s="82" customFormat="1" ht="16">
      <c r="A79" s="82" t="s">
        <v>263</v>
      </c>
      <c r="C79" s="82" t="s">
        <v>264</v>
      </c>
      <c r="K79" s="82" t="s">
        <v>156</v>
      </c>
    </row>
    <row r="80" spans="1:30" s="82" customFormat="1" ht="16">
      <c r="C80" s="82" t="s">
        <v>265</v>
      </c>
      <c r="K80" s="82" t="s">
        <v>156</v>
      </c>
    </row>
    <row r="81" spans="3:19">
      <c r="C81" t="s">
        <v>296</v>
      </c>
      <c r="S81" t="s">
        <v>156</v>
      </c>
    </row>
  </sheetData>
  <phoneticPr fontId="21" type="noConversion"/>
  <printOptions gridLines="1"/>
  <pageMargins left="0.25" right="0" top="0.5" bottom="0.5" header="0" footer="0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8B05-C2C6-F64B-B716-2EE6ACD2491C}">
  <dimension ref="A1:AG98"/>
  <sheetViews>
    <sheetView view="pageLayout" topLeftCell="A34" workbookViewId="0">
      <pane xSplit="14400" topLeftCell="C1"/>
      <selection activeCell="C36" sqref="C36"/>
      <selection pane="topRight" activeCell="Y61" sqref="Y61"/>
    </sheetView>
  </sheetViews>
  <sheetFormatPr baseColWidth="10" defaultRowHeight="15"/>
  <cols>
    <col min="1" max="1" width="23.5" bestFit="1" customWidth="1"/>
    <col min="2" max="2" width="7.6640625" bestFit="1" customWidth="1"/>
    <col min="3" max="3" width="17.5" bestFit="1" customWidth="1"/>
    <col min="4" max="4" width="8.6640625" bestFit="1" customWidth="1"/>
    <col min="5" max="5" width="8.6640625" customWidth="1"/>
    <col min="6" max="7" width="7.5" bestFit="1" customWidth="1"/>
    <col min="8" max="8" width="8.1640625" bestFit="1" customWidth="1"/>
    <col min="9" max="9" width="6.83203125" customWidth="1"/>
    <col min="10" max="10" width="8.1640625" bestFit="1" customWidth="1"/>
    <col min="11" max="11" width="5.33203125" bestFit="1" customWidth="1"/>
    <col min="12" max="12" width="4" bestFit="1" customWidth="1"/>
    <col min="13" max="13" width="6.6640625" bestFit="1" customWidth="1"/>
    <col min="14" max="14" width="5.5" bestFit="1" customWidth="1"/>
    <col min="15" max="15" width="4.33203125" bestFit="1" customWidth="1"/>
    <col min="16" max="16" width="5.1640625" bestFit="1" customWidth="1"/>
    <col min="17" max="17" width="5.33203125" bestFit="1" customWidth="1"/>
    <col min="18" max="18" width="5.1640625" bestFit="1" customWidth="1"/>
    <col min="19" max="20" width="5.33203125" bestFit="1" customWidth="1"/>
    <col min="21" max="21" width="5.5" bestFit="1" customWidth="1"/>
    <col min="22" max="22" width="3.6640625" bestFit="1" customWidth="1"/>
    <col min="23" max="23" width="4.1640625" bestFit="1" customWidth="1"/>
    <col min="24" max="24" width="4.6640625" bestFit="1" customWidth="1"/>
    <col min="25" max="26" width="5.33203125" bestFit="1" customWidth="1"/>
    <col min="27" max="28" width="6.33203125" bestFit="1" customWidth="1"/>
    <col min="29" max="29" width="5.6640625" bestFit="1" customWidth="1"/>
    <col min="30" max="30" width="5.33203125" bestFit="1" customWidth="1"/>
    <col min="31" max="31" width="8.1640625" bestFit="1" customWidth="1"/>
    <col min="32" max="32" width="10.6640625" bestFit="1" customWidth="1"/>
  </cols>
  <sheetData>
    <row r="1" spans="1:33" s="67" customFormat="1" ht="48">
      <c r="B1" s="68" t="s">
        <v>169</v>
      </c>
      <c r="C1" s="68" t="s">
        <v>211</v>
      </c>
      <c r="D1" s="68" t="s">
        <v>255</v>
      </c>
      <c r="E1" s="68"/>
      <c r="F1" s="205" t="s">
        <v>406</v>
      </c>
      <c r="G1" s="68" t="s">
        <v>298</v>
      </c>
      <c r="H1" s="68" t="s">
        <v>300</v>
      </c>
      <c r="I1" s="68" t="s">
        <v>301</v>
      </c>
      <c r="J1" s="68" t="s">
        <v>302</v>
      </c>
      <c r="K1" s="67" t="s">
        <v>259</v>
      </c>
      <c r="L1" s="67" t="s">
        <v>278</v>
      </c>
      <c r="M1" s="67" t="s">
        <v>256</v>
      </c>
      <c r="N1" s="67" t="s">
        <v>277</v>
      </c>
      <c r="O1" s="67" t="s">
        <v>163</v>
      </c>
      <c r="P1" s="67" t="s">
        <v>279</v>
      </c>
      <c r="Q1" s="67" t="s">
        <v>280</v>
      </c>
      <c r="R1" s="67" t="s">
        <v>281</v>
      </c>
      <c r="S1" s="67" t="s">
        <v>282</v>
      </c>
      <c r="T1" s="67" t="s">
        <v>283</v>
      </c>
      <c r="U1" s="67" t="s">
        <v>284</v>
      </c>
      <c r="V1" s="67" t="s">
        <v>297</v>
      </c>
      <c r="W1" s="67" t="s">
        <v>285</v>
      </c>
      <c r="X1" s="67" t="s">
        <v>286</v>
      </c>
      <c r="Y1" s="67" t="s">
        <v>287</v>
      </c>
      <c r="Z1" s="67" t="s">
        <v>288</v>
      </c>
      <c r="AA1" s="67" t="s">
        <v>289</v>
      </c>
      <c r="AB1" s="67" t="s">
        <v>290</v>
      </c>
      <c r="AC1" s="67" t="s">
        <v>294</v>
      </c>
      <c r="AD1" s="67" t="s">
        <v>291</v>
      </c>
      <c r="AE1" s="67" t="s">
        <v>292</v>
      </c>
      <c r="AF1" s="67" t="s">
        <v>293</v>
      </c>
    </row>
    <row r="2" spans="1:33" s="82" customFormat="1" ht="17">
      <c r="A2" s="79"/>
      <c r="B2" s="80"/>
      <c r="C2" s="81" t="s">
        <v>260</v>
      </c>
      <c r="D2" s="80"/>
      <c r="E2" s="80"/>
      <c r="F2" s="80"/>
      <c r="G2" s="80"/>
      <c r="H2" s="80"/>
      <c r="I2" s="80"/>
      <c r="J2" s="80"/>
      <c r="M2" s="82" t="s">
        <v>156</v>
      </c>
    </row>
    <row r="3" spans="1:33" s="82" customFormat="1" ht="18" thickBot="1">
      <c r="A3" s="83"/>
      <c r="B3" s="84"/>
      <c r="C3" s="85" t="s">
        <v>261</v>
      </c>
      <c r="D3" s="84"/>
      <c r="E3" s="84"/>
      <c r="F3" s="84"/>
      <c r="G3" s="84"/>
      <c r="H3" s="84"/>
      <c r="I3" s="84"/>
      <c r="J3" s="84"/>
      <c r="K3" s="86" t="s">
        <v>156</v>
      </c>
      <c r="L3" s="86" t="s">
        <v>156</v>
      </c>
      <c r="M3" s="86" t="s">
        <v>156</v>
      </c>
      <c r="N3" s="86" t="s">
        <v>156</v>
      </c>
      <c r="O3" s="86" t="s">
        <v>156</v>
      </c>
      <c r="P3" s="86" t="s">
        <v>156</v>
      </c>
      <c r="Q3" s="86" t="s">
        <v>156</v>
      </c>
      <c r="R3" s="86" t="s">
        <v>156</v>
      </c>
      <c r="S3" s="86" t="s">
        <v>156</v>
      </c>
      <c r="T3" s="86" t="s">
        <v>156</v>
      </c>
      <c r="U3" s="86" t="s">
        <v>156</v>
      </c>
      <c r="V3" s="86" t="s">
        <v>156</v>
      </c>
      <c r="W3" s="86" t="s">
        <v>156</v>
      </c>
      <c r="X3" s="86"/>
      <c r="Y3" s="86" t="s">
        <v>156</v>
      </c>
      <c r="Z3" s="86"/>
      <c r="AA3" s="86"/>
      <c r="AB3" s="86"/>
      <c r="AC3" s="86" t="s">
        <v>156</v>
      </c>
      <c r="AD3" s="86"/>
      <c r="AE3" s="86"/>
      <c r="AF3" s="86"/>
    </row>
    <row r="4" spans="1:33" s="113" customFormat="1" ht="16">
      <c r="A4" s="175" t="s">
        <v>14</v>
      </c>
      <c r="B4" s="176" t="s">
        <v>190</v>
      </c>
      <c r="C4" s="176" t="s">
        <v>233</v>
      </c>
      <c r="D4" s="176">
        <v>421</v>
      </c>
      <c r="E4" s="176"/>
      <c r="F4" s="176" t="s">
        <v>288</v>
      </c>
      <c r="G4" s="176" t="s">
        <v>288</v>
      </c>
      <c r="H4" s="176" t="s">
        <v>259</v>
      </c>
      <c r="I4" s="176" t="s">
        <v>259</v>
      </c>
      <c r="J4" s="176"/>
      <c r="K4" s="176" t="s">
        <v>156</v>
      </c>
      <c r="L4" s="176"/>
      <c r="M4" s="176" t="s">
        <v>156</v>
      </c>
      <c r="N4" s="176"/>
      <c r="O4" s="176"/>
      <c r="P4" s="176"/>
      <c r="Q4" s="176"/>
      <c r="R4" s="176"/>
      <c r="S4" s="176"/>
      <c r="T4" s="176" t="s">
        <v>156</v>
      </c>
      <c r="U4" s="176"/>
      <c r="V4" s="176"/>
      <c r="W4" s="176"/>
      <c r="X4" s="176"/>
      <c r="Y4" s="176"/>
      <c r="Z4" s="176" t="s">
        <v>156</v>
      </c>
      <c r="AA4" s="210" t="s">
        <v>156</v>
      </c>
      <c r="AB4" s="176"/>
      <c r="AC4" s="176"/>
      <c r="AD4" s="176" t="s">
        <v>156</v>
      </c>
      <c r="AE4" s="176"/>
      <c r="AF4" s="177" t="s">
        <v>156</v>
      </c>
      <c r="AG4" s="112"/>
    </row>
    <row r="5" spans="1:33" s="113" customFormat="1" ht="16">
      <c r="A5" s="178"/>
      <c r="B5" s="113" t="s">
        <v>191</v>
      </c>
      <c r="C5" s="113" t="s">
        <v>234</v>
      </c>
      <c r="D5" s="113">
        <v>436</v>
      </c>
      <c r="AF5" s="179"/>
      <c r="AG5" s="112"/>
    </row>
    <row r="6" spans="1:33" s="113" customFormat="1" ht="16">
      <c r="A6" s="178"/>
      <c r="B6" s="113" t="s">
        <v>192</v>
      </c>
      <c r="C6" s="113" t="s">
        <v>235</v>
      </c>
      <c r="D6" s="113">
        <v>450</v>
      </c>
      <c r="AF6" s="179"/>
      <c r="AG6" s="112"/>
    </row>
    <row r="7" spans="1:33" s="113" customFormat="1" ht="16">
      <c r="A7" s="178"/>
      <c r="C7" s="113" t="s">
        <v>236</v>
      </c>
      <c r="D7" s="113">
        <v>450</v>
      </c>
      <c r="AF7" s="179"/>
      <c r="AG7" s="112"/>
    </row>
    <row r="8" spans="1:33" s="113" customFormat="1" ht="16">
      <c r="A8" s="178"/>
      <c r="C8" s="113" t="s">
        <v>237</v>
      </c>
      <c r="D8" s="113">
        <v>455</v>
      </c>
      <c r="AA8" s="113" t="s">
        <v>156</v>
      </c>
      <c r="AF8" s="179"/>
      <c r="AG8" s="112"/>
    </row>
    <row r="9" spans="1:33" s="71" customFormat="1" ht="16">
      <c r="A9" s="180"/>
      <c r="C9" s="71" t="s">
        <v>275</v>
      </c>
      <c r="D9" s="71">
        <v>461</v>
      </c>
      <c r="F9" s="71" t="s">
        <v>79</v>
      </c>
      <c r="AF9" s="181"/>
      <c r="AG9" s="73"/>
    </row>
    <row r="10" spans="1:33" s="113" customFormat="1" ht="16">
      <c r="A10" s="178"/>
      <c r="B10" s="113" t="s">
        <v>193</v>
      </c>
      <c r="C10" s="113" t="s">
        <v>238</v>
      </c>
      <c r="D10" s="113">
        <v>480</v>
      </c>
      <c r="AF10" s="179"/>
      <c r="AG10" s="112"/>
    </row>
    <row r="11" spans="1:33" s="113" customFormat="1" ht="16">
      <c r="A11" s="178"/>
      <c r="B11" s="113" t="s">
        <v>194</v>
      </c>
      <c r="C11" s="113" t="s">
        <v>239</v>
      </c>
      <c r="D11" s="113">
        <v>510</v>
      </c>
      <c r="F11" s="171" t="s">
        <v>284</v>
      </c>
      <c r="H11" s="113" t="s">
        <v>292</v>
      </c>
      <c r="I11" s="113" t="s">
        <v>297</v>
      </c>
      <c r="V11" s="113" t="s">
        <v>156</v>
      </c>
      <c r="AE11" s="113" t="s">
        <v>156</v>
      </c>
      <c r="AF11" s="179"/>
      <c r="AG11" s="112"/>
    </row>
    <row r="12" spans="1:33" s="113" customFormat="1" ht="16">
      <c r="A12" s="178"/>
      <c r="C12" s="113" t="s">
        <v>208</v>
      </c>
      <c r="D12" s="113">
        <v>510</v>
      </c>
      <c r="AF12" s="179"/>
      <c r="AG12" s="112"/>
    </row>
    <row r="13" spans="1:33" s="113" customFormat="1" ht="16">
      <c r="A13" s="178"/>
      <c r="C13" s="113" t="s">
        <v>240</v>
      </c>
      <c r="D13" s="113">
        <v>510</v>
      </c>
      <c r="F13" s="171" t="s">
        <v>279</v>
      </c>
      <c r="P13" s="113" t="s">
        <v>156</v>
      </c>
      <c r="AF13" s="179"/>
      <c r="AG13" s="112"/>
    </row>
    <row r="14" spans="1:33" s="113" customFormat="1" ht="16">
      <c r="A14" s="178"/>
      <c r="B14" s="113" t="s">
        <v>195</v>
      </c>
      <c r="AF14" s="179"/>
      <c r="AG14" s="112"/>
    </row>
    <row r="15" spans="1:33" s="113" customFormat="1" ht="16">
      <c r="A15" s="178"/>
      <c r="B15" s="113" t="s">
        <v>196</v>
      </c>
      <c r="AF15" s="179"/>
      <c r="AG15" s="112"/>
    </row>
    <row r="16" spans="1:33" s="113" customFormat="1" ht="16">
      <c r="A16" s="178"/>
      <c r="B16" s="113" t="s">
        <v>197</v>
      </c>
      <c r="C16" s="113" t="s">
        <v>276</v>
      </c>
      <c r="D16" s="113">
        <v>550</v>
      </c>
      <c r="AF16" s="179"/>
      <c r="AG16" s="112"/>
    </row>
    <row r="17" spans="1:33" s="113" customFormat="1" ht="16">
      <c r="A17" s="178"/>
      <c r="B17" s="113" t="s">
        <v>198</v>
      </c>
      <c r="C17" s="113" t="s">
        <v>241</v>
      </c>
      <c r="D17" s="113">
        <v>570</v>
      </c>
      <c r="H17" s="113" t="s">
        <v>277</v>
      </c>
      <c r="N17" s="113" t="s">
        <v>156</v>
      </c>
      <c r="AF17" s="179"/>
      <c r="AG17" s="112"/>
    </row>
    <row r="18" spans="1:33" s="113" customFormat="1" ht="16">
      <c r="A18" s="178"/>
      <c r="B18" s="113" t="s">
        <v>199</v>
      </c>
      <c r="C18" s="113" t="s">
        <v>242</v>
      </c>
      <c r="D18" s="113">
        <v>600</v>
      </c>
      <c r="AF18" s="179"/>
      <c r="AG18" s="112"/>
    </row>
    <row r="19" spans="1:33" s="113" customFormat="1" ht="16">
      <c r="A19" s="178"/>
      <c r="C19" s="113" t="s">
        <v>243</v>
      </c>
      <c r="D19" s="113">
        <v>605</v>
      </c>
      <c r="F19" s="113" t="s">
        <v>283</v>
      </c>
      <c r="G19" s="113" t="s">
        <v>283</v>
      </c>
      <c r="H19" s="113" t="s">
        <v>284</v>
      </c>
      <c r="I19" s="113" t="s">
        <v>284</v>
      </c>
      <c r="J19" s="113" t="s">
        <v>284</v>
      </c>
      <c r="T19" s="113" t="s">
        <v>156</v>
      </c>
      <c r="U19" s="113" t="s">
        <v>156</v>
      </c>
      <c r="AF19" s="179" t="s">
        <v>156</v>
      </c>
      <c r="AG19" s="112"/>
    </row>
    <row r="20" spans="1:33" s="113" customFormat="1" ht="16">
      <c r="A20" s="178"/>
      <c r="C20" s="113" t="s">
        <v>244</v>
      </c>
      <c r="D20" s="113">
        <v>605</v>
      </c>
      <c r="AF20" s="179"/>
      <c r="AG20" s="112"/>
    </row>
    <row r="21" spans="1:33" s="113" customFormat="1" ht="16">
      <c r="A21" s="178"/>
      <c r="C21" s="113" t="s">
        <v>209</v>
      </c>
      <c r="D21" s="113">
        <v>605</v>
      </c>
      <c r="AF21" s="179"/>
      <c r="AG21" s="112"/>
    </row>
    <row r="22" spans="1:33" s="113" customFormat="1" ht="16">
      <c r="A22" s="178"/>
      <c r="B22" s="113" t="s">
        <v>200</v>
      </c>
      <c r="C22" s="113" t="s">
        <v>245</v>
      </c>
      <c r="D22" s="113">
        <v>645</v>
      </c>
      <c r="AF22" s="179"/>
      <c r="AG22" s="112"/>
    </row>
    <row r="23" spans="1:33" s="113" customFormat="1" ht="16">
      <c r="A23" s="178"/>
      <c r="C23" s="113" t="s">
        <v>246</v>
      </c>
      <c r="D23" s="113">
        <v>650</v>
      </c>
      <c r="F23" s="113" t="s">
        <v>290</v>
      </c>
      <c r="G23" s="113" t="s">
        <v>290</v>
      </c>
      <c r="AB23" s="113" t="s">
        <v>156</v>
      </c>
      <c r="AF23" s="179" t="s">
        <v>156</v>
      </c>
      <c r="AG23" s="112"/>
    </row>
    <row r="24" spans="1:33" s="113" customFormat="1" ht="16">
      <c r="A24" s="178"/>
      <c r="C24" s="113" t="s">
        <v>247</v>
      </c>
      <c r="D24" s="113">
        <v>655</v>
      </c>
      <c r="AF24" s="179"/>
      <c r="AG24" s="112"/>
    </row>
    <row r="25" spans="1:33" s="113" customFormat="1" ht="16">
      <c r="A25" s="178"/>
      <c r="C25" s="113" t="s">
        <v>210</v>
      </c>
      <c r="D25" s="113">
        <v>655</v>
      </c>
      <c r="AF25" s="179"/>
      <c r="AG25" s="112"/>
    </row>
    <row r="26" spans="1:33" s="113" customFormat="1" ht="16">
      <c r="A26" s="178"/>
      <c r="B26" s="113" t="s">
        <v>201</v>
      </c>
      <c r="AF26" s="179"/>
      <c r="AG26" s="112"/>
    </row>
    <row r="27" spans="1:33" s="113" customFormat="1" ht="16">
      <c r="A27" s="178"/>
      <c r="B27" s="113" t="s">
        <v>202</v>
      </c>
      <c r="C27" s="113" t="s">
        <v>248</v>
      </c>
      <c r="D27" s="113">
        <v>702</v>
      </c>
      <c r="AF27" s="179"/>
      <c r="AG27" s="112"/>
    </row>
    <row r="28" spans="1:33" s="113" customFormat="1" ht="16">
      <c r="A28" s="178"/>
      <c r="C28" s="113" t="s">
        <v>249</v>
      </c>
      <c r="D28" s="113">
        <v>705</v>
      </c>
      <c r="AF28" s="179"/>
      <c r="AG28" s="112"/>
    </row>
    <row r="29" spans="1:33" s="113" customFormat="1" ht="16">
      <c r="A29" s="178"/>
      <c r="C29" s="113" t="s">
        <v>250</v>
      </c>
      <c r="D29" s="113">
        <v>711</v>
      </c>
      <c r="AF29" s="179"/>
      <c r="AG29" s="112"/>
    </row>
    <row r="30" spans="1:33" s="113" customFormat="1" ht="16">
      <c r="A30" s="178"/>
      <c r="B30" s="113" t="s">
        <v>203</v>
      </c>
      <c r="C30" s="113" t="s">
        <v>251</v>
      </c>
      <c r="D30" s="113">
        <v>750</v>
      </c>
      <c r="AF30" s="179"/>
      <c r="AG30" s="112"/>
    </row>
    <row r="31" spans="1:33" s="113" customFormat="1" ht="16">
      <c r="A31" s="178"/>
      <c r="B31" s="113" t="s">
        <v>204</v>
      </c>
      <c r="AF31" s="179"/>
      <c r="AG31" s="112"/>
    </row>
    <row r="32" spans="1:33" s="113" customFormat="1" ht="16">
      <c r="A32" s="178"/>
      <c r="B32" s="113" t="s">
        <v>205</v>
      </c>
      <c r="C32" s="113" t="s">
        <v>252</v>
      </c>
      <c r="D32" s="113">
        <v>785</v>
      </c>
      <c r="AF32" s="179"/>
      <c r="AG32" s="112"/>
    </row>
    <row r="33" spans="1:33" s="113" customFormat="1" ht="16">
      <c r="A33" s="178"/>
      <c r="C33" s="113" t="s">
        <v>253</v>
      </c>
      <c r="D33" s="113">
        <v>786</v>
      </c>
      <c r="F33" s="113" t="s">
        <v>278</v>
      </c>
      <c r="H33" s="113" t="s">
        <v>278</v>
      </c>
      <c r="L33" s="113" t="s">
        <v>156</v>
      </c>
      <c r="X33" s="113" t="s">
        <v>156</v>
      </c>
      <c r="AF33" s="179"/>
      <c r="AG33" s="112"/>
    </row>
    <row r="34" spans="1:33" s="113" customFormat="1" ht="17" thickBot="1">
      <c r="A34" s="182"/>
      <c r="B34" s="192"/>
      <c r="C34" s="192" t="s">
        <v>254</v>
      </c>
      <c r="D34" s="192">
        <v>790</v>
      </c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3"/>
      <c r="AG34" s="112"/>
    </row>
    <row r="35" spans="1:33" s="97" customFormat="1" ht="16">
      <c r="A35" s="195" t="s">
        <v>0</v>
      </c>
      <c r="B35" s="196" t="s">
        <v>170</v>
      </c>
      <c r="C35" s="197" t="s">
        <v>223</v>
      </c>
      <c r="D35" s="197">
        <v>515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8"/>
      <c r="AG35" s="191"/>
    </row>
    <row r="36" spans="1:33" s="95" customFormat="1" ht="16">
      <c r="A36" s="199"/>
      <c r="B36" s="183"/>
      <c r="C36" s="183" t="s">
        <v>373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5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200"/>
    </row>
    <row r="37" spans="1:33" s="151" customFormat="1" ht="16">
      <c r="A37" s="172"/>
      <c r="B37" s="183"/>
      <c r="C37" s="186" t="s">
        <v>212</v>
      </c>
      <c r="D37" s="186">
        <v>521</v>
      </c>
      <c r="E37" s="186"/>
      <c r="F37" s="186"/>
      <c r="G37" s="186"/>
      <c r="H37" s="186"/>
      <c r="I37" s="186"/>
      <c r="J37" s="186"/>
      <c r="K37" s="186" t="s">
        <v>156</v>
      </c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 t="s">
        <v>156</v>
      </c>
      <c r="AC37" s="186"/>
      <c r="AD37" s="186"/>
      <c r="AE37" s="186"/>
      <c r="AF37" s="187" t="s">
        <v>156</v>
      </c>
      <c r="AG37" s="173"/>
    </row>
    <row r="38" spans="1:33" s="91" customFormat="1" ht="16">
      <c r="A38" s="152"/>
      <c r="B38" s="183"/>
      <c r="C38" s="183" t="s">
        <v>88</v>
      </c>
      <c r="D38" s="183">
        <v>520</v>
      </c>
      <c r="E38" s="183"/>
      <c r="F38" s="183" t="s">
        <v>277</v>
      </c>
      <c r="G38" s="183" t="s">
        <v>299</v>
      </c>
      <c r="H38" s="183" t="s">
        <v>291</v>
      </c>
      <c r="I38" s="183" t="s">
        <v>277</v>
      </c>
      <c r="J38" s="183" t="s">
        <v>291</v>
      </c>
      <c r="K38" s="183" t="s">
        <v>156</v>
      </c>
      <c r="L38" s="183" t="s">
        <v>156</v>
      </c>
      <c r="M38" s="183" t="s">
        <v>156</v>
      </c>
      <c r="N38" s="183" t="s">
        <v>156</v>
      </c>
      <c r="O38" s="183" t="s">
        <v>156</v>
      </c>
      <c r="P38" s="183" t="s">
        <v>156</v>
      </c>
      <c r="Q38" s="183" t="s">
        <v>156</v>
      </c>
      <c r="R38" s="183" t="s">
        <v>156</v>
      </c>
      <c r="S38" s="183" t="s">
        <v>156</v>
      </c>
      <c r="T38" s="183" t="s">
        <v>156</v>
      </c>
      <c r="U38" s="183"/>
      <c r="V38" s="183"/>
      <c r="W38" s="183"/>
      <c r="X38" s="183"/>
      <c r="Y38" s="183"/>
      <c r="Z38" s="183"/>
      <c r="AA38" s="183" t="s">
        <v>156</v>
      </c>
      <c r="AB38" s="183"/>
      <c r="AC38" s="183"/>
      <c r="AD38" s="183" t="s">
        <v>156</v>
      </c>
      <c r="AE38" s="183" t="s">
        <v>156</v>
      </c>
      <c r="AF38" s="188"/>
      <c r="AG38" s="90"/>
    </row>
    <row r="39" spans="1:33" s="91" customFormat="1" ht="16">
      <c r="A39" s="189"/>
      <c r="B39" s="183" t="s">
        <v>171</v>
      </c>
      <c r="C39" s="183" t="s">
        <v>213</v>
      </c>
      <c r="D39" s="183">
        <v>550</v>
      </c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8"/>
      <c r="AG39" s="90"/>
    </row>
    <row r="40" spans="1:33" s="91" customFormat="1" ht="16">
      <c r="A40" s="189"/>
      <c r="B40" s="183" t="s">
        <v>172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8"/>
      <c r="AG40" s="90"/>
    </row>
    <row r="41" spans="1:33" s="91" customFormat="1" ht="16">
      <c r="A41" s="189"/>
      <c r="B41" s="183" t="s">
        <v>173</v>
      </c>
      <c r="C41" s="183" t="s">
        <v>87</v>
      </c>
      <c r="D41" s="183">
        <v>576</v>
      </c>
      <c r="E41" s="183"/>
      <c r="F41" s="183"/>
      <c r="G41" s="183" t="s">
        <v>289</v>
      </c>
      <c r="H41" s="183" t="s">
        <v>285</v>
      </c>
      <c r="I41" s="183"/>
      <c r="J41" s="183" t="s">
        <v>285</v>
      </c>
      <c r="K41" s="183"/>
      <c r="L41" s="183"/>
      <c r="M41" s="183" t="s">
        <v>156</v>
      </c>
      <c r="N41" s="183"/>
      <c r="O41" s="183"/>
      <c r="P41" s="183"/>
      <c r="Q41" s="183"/>
      <c r="R41" s="183" t="s">
        <v>156</v>
      </c>
      <c r="S41" s="183"/>
      <c r="T41" s="183" t="s">
        <v>156</v>
      </c>
      <c r="U41" s="183" t="s">
        <v>156</v>
      </c>
      <c r="V41" s="183"/>
      <c r="W41" s="183" t="s">
        <v>156</v>
      </c>
      <c r="X41" s="183" t="s">
        <v>156</v>
      </c>
      <c r="Y41" s="183" t="s">
        <v>156</v>
      </c>
      <c r="Z41" s="183"/>
      <c r="AA41" s="183" t="s">
        <v>156</v>
      </c>
      <c r="AB41" s="183" t="s">
        <v>156</v>
      </c>
      <c r="AC41" s="183" t="s">
        <v>156</v>
      </c>
      <c r="AD41" s="183"/>
      <c r="AE41" s="183"/>
      <c r="AF41" s="188" t="s">
        <v>156</v>
      </c>
      <c r="AG41" s="90"/>
    </row>
    <row r="42" spans="1:33" s="91" customFormat="1" ht="16">
      <c r="A42" s="189"/>
      <c r="B42" s="183" t="s">
        <v>174</v>
      </c>
      <c r="C42" s="183" t="s">
        <v>218</v>
      </c>
      <c r="D42" s="183">
        <v>610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8"/>
      <c r="AG42" s="90"/>
    </row>
    <row r="43" spans="1:33" s="91" customFormat="1" ht="16">
      <c r="A43" s="189"/>
      <c r="B43" s="183"/>
      <c r="C43" s="183" t="s">
        <v>219</v>
      </c>
      <c r="D43" s="183">
        <v>610</v>
      </c>
      <c r="E43" s="183"/>
      <c r="F43" s="183"/>
      <c r="G43" s="183"/>
      <c r="H43" s="183"/>
      <c r="I43" s="183"/>
      <c r="J43" s="183"/>
      <c r="K43" s="183"/>
      <c r="L43" s="184"/>
      <c r="M43" s="183"/>
      <c r="N43" s="184"/>
      <c r="O43" s="184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 t="s">
        <v>156</v>
      </c>
      <c r="AA43" s="183"/>
      <c r="AB43" s="183"/>
      <c r="AC43" s="183"/>
      <c r="AD43" s="183"/>
      <c r="AE43" s="183"/>
      <c r="AF43" s="188"/>
      <c r="AG43" s="90"/>
    </row>
    <row r="44" spans="1:33" s="91" customFormat="1" ht="16">
      <c r="A44" s="189"/>
      <c r="B44" s="183"/>
      <c r="C44" s="183" t="s">
        <v>214</v>
      </c>
      <c r="D44" s="183">
        <v>610</v>
      </c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8"/>
      <c r="AG44" s="90"/>
    </row>
    <row r="45" spans="1:33" s="71" customFormat="1" ht="16">
      <c r="A45" s="153"/>
      <c r="C45" s="71" t="s">
        <v>269</v>
      </c>
      <c r="D45" s="71">
        <v>617</v>
      </c>
      <c r="AF45" s="154"/>
      <c r="AG45" s="73"/>
    </row>
    <row r="46" spans="1:33" s="91" customFormat="1" ht="16">
      <c r="A46" s="189"/>
      <c r="B46" s="183"/>
      <c r="C46" s="183" t="s">
        <v>262</v>
      </c>
      <c r="D46" s="183">
        <v>617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8" t="s">
        <v>156</v>
      </c>
      <c r="AG46" s="90"/>
    </row>
    <row r="47" spans="1:33" s="91" customFormat="1" ht="16">
      <c r="A47" s="189"/>
      <c r="B47" s="183"/>
      <c r="C47" s="183" t="s">
        <v>215</v>
      </c>
      <c r="D47" s="183">
        <v>625</v>
      </c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8"/>
      <c r="AG47" s="90"/>
    </row>
    <row r="48" spans="1:33" s="91" customFormat="1" ht="16">
      <c r="A48" s="189"/>
      <c r="B48" s="183"/>
      <c r="C48" s="183" t="s">
        <v>216</v>
      </c>
      <c r="D48" s="183">
        <v>630</v>
      </c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8"/>
      <c r="AG48" s="90"/>
    </row>
    <row r="49" spans="1:33" s="91" customFormat="1" ht="16">
      <c r="A49" s="189"/>
      <c r="B49" s="183" t="s">
        <v>175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8"/>
      <c r="AG49" s="90"/>
    </row>
    <row r="50" spans="1:33" s="71" customFormat="1" ht="16">
      <c r="A50" s="153"/>
      <c r="C50" s="71" t="s">
        <v>271</v>
      </c>
      <c r="D50" s="71">
        <v>647</v>
      </c>
      <c r="AF50" s="154"/>
      <c r="AG50" s="73"/>
    </row>
    <row r="51" spans="1:33" s="91" customFormat="1" ht="16">
      <c r="A51" s="189"/>
      <c r="B51" s="183" t="s">
        <v>176</v>
      </c>
      <c r="C51" s="183" t="s">
        <v>217</v>
      </c>
      <c r="D51" s="183">
        <v>668</v>
      </c>
      <c r="E51" s="183"/>
      <c r="F51" s="183"/>
      <c r="G51" s="183"/>
      <c r="H51" s="183" t="s">
        <v>279</v>
      </c>
      <c r="I51" s="183"/>
      <c r="J51" s="183"/>
      <c r="K51" s="183"/>
      <c r="L51" s="183"/>
      <c r="M51" s="183"/>
      <c r="N51" s="183" t="s">
        <v>156</v>
      </c>
      <c r="O51" s="183" t="s">
        <v>156</v>
      </c>
      <c r="P51" s="183" t="s">
        <v>156</v>
      </c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8" t="s">
        <v>156</v>
      </c>
      <c r="AG51" s="90"/>
    </row>
    <row r="52" spans="1:33" s="91" customFormat="1" ht="16">
      <c r="A52" s="189"/>
      <c r="B52" s="183" t="s">
        <v>177</v>
      </c>
      <c r="C52" s="183" t="s">
        <v>220</v>
      </c>
      <c r="D52" s="183">
        <v>680</v>
      </c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8"/>
      <c r="AG52" s="90"/>
    </row>
    <row r="53" spans="1:33" s="91" customFormat="1" ht="16">
      <c r="A53" s="189"/>
      <c r="B53" s="183"/>
      <c r="C53" s="183" t="s">
        <v>221</v>
      </c>
      <c r="D53" s="183">
        <v>680</v>
      </c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8"/>
      <c r="AG53" s="90"/>
    </row>
    <row r="54" spans="1:33" s="91" customFormat="1" ht="16">
      <c r="A54" s="189"/>
      <c r="B54" s="183"/>
      <c r="C54" s="183" t="s">
        <v>222</v>
      </c>
      <c r="D54" s="183">
        <v>680</v>
      </c>
      <c r="E54" s="183"/>
      <c r="F54" s="183"/>
      <c r="G54" s="183" t="s">
        <v>286</v>
      </c>
      <c r="H54" s="183" t="s">
        <v>286</v>
      </c>
      <c r="I54" s="183" t="s">
        <v>278</v>
      </c>
      <c r="J54" s="183" t="s">
        <v>286</v>
      </c>
      <c r="K54" s="183"/>
      <c r="L54" s="183" t="s">
        <v>156</v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 t="s">
        <v>156</v>
      </c>
      <c r="Y54" s="183"/>
      <c r="Z54" s="183"/>
      <c r="AA54" s="183" t="s">
        <v>156</v>
      </c>
      <c r="AB54" s="183"/>
      <c r="AC54" s="183"/>
      <c r="AD54" s="183"/>
      <c r="AE54" s="183"/>
      <c r="AF54" s="188"/>
      <c r="AG54" s="90"/>
    </row>
    <row r="55" spans="1:33" s="91" customFormat="1" ht="16">
      <c r="A55" s="189"/>
      <c r="B55" s="183"/>
      <c r="C55" s="183" t="s">
        <v>224</v>
      </c>
      <c r="D55" s="183">
        <v>695</v>
      </c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8"/>
      <c r="AG55" s="90"/>
    </row>
    <row r="56" spans="1:33" s="91" customFormat="1" ht="16">
      <c r="A56" s="189"/>
      <c r="B56" s="183" t="s">
        <v>178</v>
      </c>
      <c r="C56" s="183" t="s">
        <v>225</v>
      </c>
      <c r="D56" s="183">
        <v>720</v>
      </c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8"/>
      <c r="AG56" s="90"/>
    </row>
    <row r="57" spans="1:33" s="91" customFormat="1" ht="16">
      <c r="A57" s="189"/>
      <c r="B57" s="183"/>
      <c r="C57" s="183" t="s">
        <v>226</v>
      </c>
      <c r="D57" s="183">
        <v>730</v>
      </c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8"/>
      <c r="AG57" s="90"/>
    </row>
    <row r="58" spans="1:33" s="91" customFormat="1" ht="16">
      <c r="A58" s="189"/>
      <c r="B58" s="183" t="s">
        <v>179</v>
      </c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8"/>
      <c r="AG58" s="90"/>
    </row>
    <row r="59" spans="1:33" s="91" customFormat="1" ht="16">
      <c r="A59" s="189"/>
      <c r="B59" s="183" t="s">
        <v>180</v>
      </c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8"/>
      <c r="AG59" s="90"/>
    </row>
    <row r="60" spans="1:33" s="91" customFormat="1" ht="16">
      <c r="A60" s="189"/>
      <c r="B60" s="183" t="s">
        <v>181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90"/>
      <c r="AG60" s="90"/>
    </row>
    <row r="61" spans="1:33" s="91" customFormat="1" ht="17" thickBot="1">
      <c r="A61" s="201"/>
      <c r="B61" s="202" t="s">
        <v>182</v>
      </c>
      <c r="C61" s="202" t="s">
        <v>114</v>
      </c>
      <c r="D61" s="202">
        <v>780</v>
      </c>
      <c r="E61" s="202"/>
      <c r="F61" s="202"/>
      <c r="G61" s="202" t="s">
        <v>259</v>
      </c>
      <c r="H61" s="202" t="s">
        <v>280</v>
      </c>
      <c r="I61" s="202" t="s">
        <v>280</v>
      </c>
      <c r="J61" s="202" t="s">
        <v>292</v>
      </c>
      <c r="K61" s="202" t="s">
        <v>156</v>
      </c>
      <c r="L61" s="202"/>
      <c r="M61" s="202" t="s">
        <v>156</v>
      </c>
      <c r="N61" s="202"/>
      <c r="O61" s="202"/>
      <c r="P61" s="202"/>
      <c r="Q61" s="202" t="s">
        <v>156</v>
      </c>
      <c r="R61" s="202"/>
      <c r="S61" s="202"/>
      <c r="T61" s="202"/>
      <c r="U61" s="202"/>
      <c r="V61" s="202"/>
      <c r="W61" s="202"/>
      <c r="X61" s="202"/>
      <c r="Y61" s="202"/>
      <c r="Z61" s="202" t="s">
        <v>156</v>
      </c>
      <c r="AA61" s="202"/>
      <c r="AB61" s="202"/>
      <c r="AC61" s="202"/>
      <c r="AD61" s="202"/>
      <c r="AE61" s="203" t="s">
        <v>156</v>
      </c>
      <c r="AF61" s="204"/>
      <c r="AG61" s="90"/>
    </row>
    <row r="62" spans="1:33" s="159" customFormat="1" ht="16">
      <c r="A62" s="194" t="s">
        <v>395</v>
      </c>
      <c r="B62" s="161" t="s">
        <v>396</v>
      </c>
      <c r="C62" s="161" t="s">
        <v>87</v>
      </c>
      <c r="D62" s="162">
        <v>576</v>
      </c>
      <c r="E62" s="162"/>
      <c r="F62" s="161" t="s">
        <v>289</v>
      </c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207" t="s">
        <v>156</v>
      </c>
      <c r="Z62" s="162"/>
      <c r="AA62" s="162"/>
      <c r="AB62" s="162"/>
      <c r="AC62" s="162"/>
      <c r="AD62" s="162"/>
      <c r="AE62" s="162"/>
      <c r="AF62" s="163"/>
      <c r="AG62" s="158"/>
    </row>
    <row r="63" spans="1:33" s="159" customFormat="1" ht="16">
      <c r="A63" s="160"/>
      <c r="B63" s="161" t="s">
        <v>397</v>
      </c>
      <c r="C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3"/>
      <c r="AG63" s="158"/>
    </row>
    <row r="64" spans="1:33" s="159" customFormat="1" ht="16">
      <c r="A64" s="160"/>
      <c r="B64" s="161" t="s">
        <v>398</v>
      </c>
      <c r="C64" s="161" t="s">
        <v>219</v>
      </c>
      <c r="D64" s="162">
        <v>610</v>
      </c>
      <c r="E64" s="162"/>
      <c r="F64" s="162"/>
      <c r="G64" s="162"/>
      <c r="H64" s="162"/>
      <c r="I64" s="162"/>
      <c r="J64" s="162"/>
      <c r="K64" s="206" t="s">
        <v>156</v>
      </c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207" t="s">
        <v>156</v>
      </c>
      <c r="AA64" s="162"/>
      <c r="AB64" s="162"/>
      <c r="AC64" s="162"/>
      <c r="AD64" s="162"/>
      <c r="AE64" s="162"/>
      <c r="AF64" s="163"/>
      <c r="AG64" s="158"/>
    </row>
    <row r="65" spans="1:33" s="159" customFormat="1" ht="16">
      <c r="A65" s="160"/>
      <c r="C65" s="161" t="s">
        <v>218</v>
      </c>
      <c r="D65" s="162">
        <v>610</v>
      </c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3"/>
      <c r="AG65" s="158"/>
    </row>
    <row r="66" spans="1:33" s="159" customFormat="1" ht="16">
      <c r="A66" s="160"/>
      <c r="B66" s="161"/>
      <c r="C66" s="161" t="s">
        <v>214</v>
      </c>
      <c r="D66" s="162">
        <v>610</v>
      </c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3"/>
      <c r="AG66" s="158"/>
    </row>
    <row r="67" spans="1:33" s="159" customFormat="1" ht="16">
      <c r="A67" s="160"/>
      <c r="C67" s="161" t="s">
        <v>215</v>
      </c>
      <c r="D67" s="162">
        <v>625</v>
      </c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3"/>
      <c r="AG67" s="158"/>
    </row>
    <row r="68" spans="1:33" s="159" customFormat="1" ht="16">
      <c r="A68" s="160"/>
      <c r="B68" s="162"/>
      <c r="C68" s="161" t="s">
        <v>214</v>
      </c>
      <c r="D68" s="162">
        <v>630</v>
      </c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3"/>
      <c r="AG68" s="158"/>
    </row>
    <row r="69" spans="1:33" s="159" customFormat="1" ht="16">
      <c r="A69" s="160"/>
      <c r="B69" s="161" t="s">
        <v>399</v>
      </c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3"/>
      <c r="AG69" s="158"/>
    </row>
    <row r="70" spans="1:33" s="159" customFormat="1" ht="16">
      <c r="A70" s="160"/>
      <c r="B70" s="161" t="s">
        <v>400</v>
      </c>
      <c r="C70" s="161" t="s">
        <v>217</v>
      </c>
      <c r="D70" s="162">
        <v>668</v>
      </c>
      <c r="E70" s="162"/>
      <c r="F70" s="161" t="s">
        <v>163</v>
      </c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3"/>
      <c r="AG70" s="158"/>
    </row>
    <row r="71" spans="1:33" s="159" customFormat="1" ht="16">
      <c r="A71" s="160"/>
      <c r="B71" s="161" t="s">
        <v>401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3"/>
      <c r="AG71" s="158"/>
    </row>
    <row r="72" spans="1:33" s="159" customFormat="1" ht="16">
      <c r="A72" s="160"/>
      <c r="B72" s="161" t="s">
        <v>402</v>
      </c>
      <c r="C72" s="161" t="s">
        <v>220</v>
      </c>
      <c r="D72" s="162">
        <v>680</v>
      </c>
      <c r="E72" s="162"/>
      <c r="F72" s="162"/>
      <c r="G72" s="162"/>
      <c r="H72" s="162"/>
      <c r="I72" s="162"/>
      <c r="J72" s="162"/>
      <c r="K72" s="162"/>
      <c r="L72" s="164"/>
      <c r="M72" s="162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3"/>
      <c r="AG72" s="158"/>
    </row>
    <row r="73" spans="1:33" s="159" customFormat="1" ht="16">
      <c r="A73" s="160"/>
      <c r="B73" s="161"/>
      <c r="C73" s="207" t="s">
        <v>222</v>
      </c>
      <c r="D73" s="162">
        <v>680</v>
      </c>
      <c r="E73" s="162"/>
      <c r="F73" s="162"/>
      <c r="G73" s="162"/>
      <c r="H73" s="162"/>
      <c r="I73" s="162"/>
      <c r="J73" s="162"/>
      <c r="K73" s="162"/>
      <c r="L73" s="164"/>
      <c r="M73" s="162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209" t="s">
        <v>156</v>
      </c>
      <c r="AB73" s="164"/>
      <c r="AC73" s="164"/>
      <c r="AD73" s="164"/>
      <c r="AE73" s="164"/>
      <c r="AF73" s="163"/>
      <c r="AG73" s="158"/>
    </row>
    <row r="74" spans="1:33" s="159" customFormat="1" ht="16">
      <c r="A74" s="160"/>
      <c r="B74" s="161"/>
      <c r="C74" s="161" t="s">
        <v>225</v>
      </c>
      <c r="D74" s="162">
        <v>720</v>
      </c>
      <c r="E74" s="162"/>
      <c r="F74" s="162"/>
      <c r="G74" s="162"/>
      <c r="H74" s="162"/>
      <c r="I74" s="162"/>
      <c r="J74" s="162"/>
      <c r="K74" s="162"/>
      <c r="L74" s="164"/>
      <c r="M74" s="162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3"/>
      <c r="AG74" s="158"/>
    </row>
    <row r="75" spans="1:33" s="159" customFormat="1" ht="16">
      <c r="A75" s="160"/>
      <c r="B75" s="161" t="s">
        <v>403</v>
      </c>
      <c r="C75" s="162"/>
      <c r="D75" s="162"/>
      <c r="E75" s="162"/>
      <c r="F75" s="162"/>
      <c r="G75" s="162"/>
      <c r="H75" s="162"/>
      <c r="I75" s="162"/>
      <c r="J75" s="162"/>
      <c r="K75" s="162"/>
      <c r="L75" s="164"/>
      <c r="M75" s="162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3"/>
      <c r="AG75" s="158"/>
    </row>
    <row r="76" spans="1:33" s="159" customFormat="1" ht="16">
      <c r="A76" s="160"/>
      <c r="B76" s="161" t="s">
        <v>404</v>
      </c>
      <c r="C76" s="161" t="s">
        <v>405</v>
      </c>
      <c r="D76" s="162">
        <v>775</v>
      </c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3"/>
      <c r="AG76" s="158"/>
    </row>
    <row r="77" spans="1:33" s="159" customFormat="1" ht="17" thickBot="1">
      <c r="A77" s="165"/>
      <c r="B77" s="166"/>
      <c r="C77" s="166" t="s">
        <v>114</v>
      </c>
      <c r="D77" s="167">
        <v>780</v>
      </c>
      <c r="E77" s="167"/>
      <c r="F77" s="166" t="s">
        <v>259</v>
      </c>
      <c r="G77" s="167"/>
      <c r="H77" s="167"/>
      <c r="I77" s="167"/>
      <c r="J77" s="167"/>
      <c r="K77" s="167"/>
      <c r="L77" s="168"/>
      <c r="M77" s="167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9"/>
      <c r="AG77" s="158"/>
    </row>
    <row r="78" spans="1:33" s="103" customFormat="1" ht="16">
      <c r="A78" s="155" t="s">
        <v>20</v>
      </c>
      <c r="B78" s="211" t="s">
        <v>408</v>
      </c>
      <c r="C78" s="156" t="s">
        <v>92</v>
      </c>
      <c r="D78" s="156">
        <v>660</v>
      </c>
      <c r="E78" s="156"/>
      <c r="F78" s="174" t="s">
        <v>256</v>
      </c>
      <c r="G78" s="156"/>
      <c r="H78" s="156" t="s">
        <v>163</v>
      </c>
      <c r="I78" s="156" t="s">
        <v>163</v>
      </c>
      <c r="J78" s="156"/>
      <c r="K78" s="156"/>
      <c r="L78" s="156"/>
      <c r="M78" s="156" t="s">
        <v>156</v>
      </c>
      <c r="N78" s="156"/>
      <c r="O78" s="156" t="s">
        <v>156</v>
      </c>
      <c r="P78" s="156"/>
      <c r="Q78" s="156"/>
      <c r="R78" s="156"/>
      <c r="S78" s="156"/>
      <c r="T78" s="156" t="s">
        <v>156</v>
      </c>
      <c r="U78" s="156" t="s">
        <v>156</v>
      </c>
      <c r="V78" s="156"/>
      <c r="W78" s="156" t="s">
        <v>156</v>
      </c>
      <c r="X78" s="156"/>
      <c r="Y78" s="156"/>
      <c r="Z78" s="156"/>
      <c r="AA78" s="156"/>
      <c r="AB78" s="156"/>
      <c r="AC78" s="156"/>
      <c r="AD78" s="156"/>
      <c r="AE78" s="156"/>
      <c r="AF78" s="157" t="s">
        <v>156</v>
      </c>
    </row>
    <row r="79" spans="1:33" s="103" customFormat="1" ht="16">
      <c r="A79" s="104"/>
      <c r="B79" s="208" t="s">
        <v>183</v>
      </c>
      <c r="C79" s="103" t="s">
        <v>206</v>
      </c>
      <c r="D79" s="103">
        <v>660</v>
      </c>
      <c r="AF79" s="105"/>
    </row>
    <row r="80" spans="1:33" s="103" customFormat="1" ht="16">
      <c r="A80" s="104"/>
      <c r="C80" s="103" t="s">
        <v>227</v>
      </c>
      <c r="D80" s="103">
        <v>668</v>
      </c>
      <c r="F80" s="103" t="s">
        <v>287</v>
      </c>
      <c r="G80" s="103" t="s">
        <v>287</v>
      </c>
      <c r="K80" s="103" t="s">
        <v>156</v>
      </c>
      <c r="V80" s="103" t="s">
        <v>156</v>
      </c>
      <c r="Y80" s="103" t="s">
        <v>156</v>
      </c>
      <c r="AC80" s="103" t="s">
        <v>156</v>
      </c>
      <c r="AF80" s="105"/>
    </row>
    <row r="81" spans="1:32" s="103" customFormat="1" ht="16">
      <c r="A81" s="104"/>
      <c r="B81" s="103" t="s">
        <v>184</v>
      </c>
      <c r="AF81" s="105"/>
    </row>
    <row r="82" spans="1:32" s="103" customFormat="1" ht="16">
      <c r="A82" s="104"/>
      <c r="B82" s="103" t="s">
        <v>185</v>
      </c>
      <c r="C82" s="103" t="s">
        <v>228</v>
      </c>
      <c r="D82" s="103">
        <v>680</v>
      </c>
      <c r="AF82" s="105"/>
    </row>
    <row r="83" spans="1:32" s="71" customFormat="1" ht="16">
      <c r="A83" s="74"/>
      <c r="C83" s="71" t="s">
        <v>273</v>
      </c>
      <c r="D83" s="71">
        <v>695</v>
      </c>
      <c r="AF83" s="75"/>
    </row>
    <row r="84" spans="1:32" s="103" customFormat="1" ht="16">
      <c r="A84" s="104"/>
      <c r="B84" s="103" t="s">
        <v>186</v>
      </c>
      <c r="C84" s="103" t="s">
        <v>229</v>
      </c>
      <c r="D84" s="103">
        <v>705</v>
      </c>
      <c r="AF84" s="105"/>
    </row>
    <row r="85" spans="1:32" s="103" customFormat="1" ht="16">
      <c r="A85" s="104"/>
      <c r="C85" s="103" t="s">
        <v>230</v>
      </c>
      <c r="D85" s="103">
        <v>720</v>
      </c>
      <c r="F85" s="170" t="s">
        <v>280</v>
      </c>
      <c r="G85" s="103" t="s">
        <v>280</v>
      </c>
      <c r="H85" s="103" t="s">
        <v>256</v>
      </c>
      <c r="I85" s="103" t="s">
        <v>256</v>
      </c>
      <c r="J85" s="103" t="s">
        <v>303</v>
      </c>
      <c r="L85" s="86" t="s">
        <v>156</v>
      </c>
      <c r="M85" s="86" t="s">
        <v>156</v>
      </c>
      <c r="N85" s="86" t="s">
        <v>156</v>
      </c>
      <c r="O85" s="86" t="s">
        <v>156</v>
      </c>
      <c r="P85" s="86" t="s">
        <v>156</v>
      </c>
      <c r="Q85" s="86" t="s">
        <v>156</v>
      </c>
      <c r="S85" s="103" t="s">
        <v>156</v>
      </c>
      <c r="T85" s="208" t="s">
        <v>156</v>
      </c>
      <c r="AC85" s="103" t="s">
        <v>156</v>
      </c>
      <c r="AF85" s="105" t="s">
        <v>156</v>
      </c>
    </row>
    <row r="86" spans="1:32" s="103" customFormat="1" ht="16">
      <c r="A86" s="104"/>
      <c r="B86" s="103" t="s">
        <v>187</v>
      </c>
      <c r="AF86" s="105"/>
    </row>
    <row r="87" spans="1:32" s="103" customFormat="1" ht="16">
      <c r="A87" s="104"/>
      <c r="B87" s="103" t="s">
        <v>188</v>
      </c>
      <c r="AF87" s="105"/>
    </row>
    <row r="88" spans="1:32" s="103" customFormat="1" ht="16">
      <c r="A88" s="104"/>
      <c r="B88" s="103" t="s">
        <v>189</v>
      </c>
      <c r="C88" s="103" t="s">
        <v>231</v>
      </c>
      <c r="D88" s="103">
        <v>780</v>
      </c>
      <c r="AF88" s="105"/>
    </row>
    <row r="89" spans="1:32" s="103" customFormat="1" ht="16">
      <c r="A89" s="104"/>
      <c r="C89" s="103" t="s">
        <v>91</v>
      </c>
      <c r="D89" s="103">
        <v>780</v>
      </c>
      <c r="F89" s="170" t="s">
        <v>285</v>
      </c>
      <c r="G89" s="103" t="s">
        <v>285</v>
      </c>
      <c r="H89" s="103" t="s">
        <v>279</v>
      </c>
      <c r="I89" s="103" t="s">
        <v>279</v>
      </c>
      <c r="M89" s="103" t="s">
        <v>156</v>
      </c>
      <c r="O89" s="103" t="s">
        <v>156</v>
      </c>
      <c r="P89" s="103" t="s">
        <v>156</v>
      </c>
      <c r="W89" s="103" t="s">
        <v>156</v>
      </c>
      <c r="AF89" s="105" t="s">
        <v>156</v>
      </c>
    </row>
    <row r="90" spans="1:32" s="103" customFormat="1" ht="16">
      <c r="A90" s="104"/>
      <c r="C90" s="103" t="s">
        <v>207</v>
      </c>
      <c r="D90" s="103">
        <v>780</v>
      </c>
      <c r="AF90" s="105"/>
    </row>
    <row r="91" spans="1:32" s="103" customFormat="1" ht="16">
      <c r="A91" s="106"/>
      <c r="B91" s="107"/>
      <c r="C91" s="107" t="s">
        <v>295</v>
      </c>
      <c r="D91" s="107">
        <v>780</v>
      </c>
      <c r="E91" s="107"/>
      <c r="F91" s="107"/>
      <c r="G91" s="107"/>
      <c r="H91" s="107"/>
      <c r="I91" s="107"/>
      <c r="J91" s="107"/>
      <c r="K91" s="107"/>
      <c r="M91" s="107"/>
      <c r="W91" s="103" t="s">
        <v>156</v>
      </c>
      <c r="AF91" s="108"/>
    </row>
    <row r="92" spans="1:32" s="82" customFormat="1" ht="16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</row>
    <row r="93" spans="1:32" s="82" customFormat="1" ht="16"/>
    <row r="94" spans="1:32" s="82" customFormat="1" ht="16"/>
    <row r="95" spans="1:32" s="82" customFormat="1" ht="16"/>
    <row r="96" spans="1:32" s="82" customFormat="1" ht="16">
      <c r="A96" s="82" t="s">
        <v>263</v>
      </c>
      <c r="C96" s="82" t="s">
        <v>264</v>
      </c>
      <c r="M96" s="82" t="s">
        <v>156</v>
      </c>
    </row>
    <row r="97" spans="3:21" s="82" customFormat="1" ht="16">
      <c r="C97" s="82" t="s">
        <v>265</v>
      </c>
      <c r="M97" s="82" t="s">
        <v>156</v>
      </c>
    </row>
    <row r="98" spans="3:21">
      <c r="C98" t="s">
        <v>296</v>
      </c>
      <c r="U98" t="s">
        <v>156</v>
      </c>
    </row>
  </sheetData>
  <phoneticPr fontId="21" type="noConversion"/>
  <printOptions gridLines="1"/>
  <pageMargins left="0.25" right="0" top="0.5" bottom="0.5" header="0" footer="0"/>
  <pageSetup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workbookViewId="0">
      <selection activeCell="I18" sqref="I18"/>
    </sheetView>
  </sheetViews>
  <sheetFormatPr baseColWidth="10" defaultRowHeight="16"/>
  <cols>
    <col min="1" max="1" width="16.83203125" style="82" bestFit="1" customWidth="1"/>
    <col min="2" max="2" width="10.83203125" style="82"/>
    <col min="3" max="3" width="19.1640625" style="82" bestFit="1" customWidth="1"/>
    <col min="4" max="4" width="9.5" style="82" customWidth="1"/>
    <col min="5" max="5" width="5.5" style="82" bestFit="1" customWidth="1"/>
    <col min="6" max="6" width="6.83203125" style="82" bestFit="1" customWidth="1"/>
    <col min="7" max="7" width="3.33203125" style="82" bestFit="1" customWidth="1"/>
    <col min="8" max="8" width="10.83203125" style="82"/>
    <col min="9" max="10" width="18" style="82" bestFit="1" customWidth="1"/>
    <col min="11" max="11" width="12.83203125" style="82" bestFit="1" customWidth="1"/>
    <col min="12" max="16384" width="10.83203125" style="82"/>
  </cols>
  <sheetData>
    <row r="1" spans="1:11" s="69" customFormat="1" ht="34">
      <c r="B1" s="78" t="s">
        <v>169</v>
      </c>
      <c r="C1" s="78" t="s">
        <v>211</v>
      </c>
      <c r="D1" s="78" t="s">
        <v>255</v>
      </c>
      <c r="E1" s="69" t="s">
        <v>259</v>
      </c>
      <c r="F1" s="69" t="s">
        <v>256</v>
      </c>
      <c r="G1" s="78" t="s">
        <v>86</v>
      </c>
      <c r="I1" s="69" t="s">
        <v>266</v>
      </c>
      <c r="J1" s="69" t="s">
        <v>267</v>
      </c>
      <c r="K1" s="69" t="s">
        <v>268</v>
      </c>
    </row>
    <row r="2" spans="1:11" ht="17">
      <c r="A2" s="79"/>
      <c r="B2" s="80"/>
      <c r="C2" s="81" t="s">
        <v>260</v>
      </c>
      <c r="D2" s="80"/>
      <c r="F2" s="82" t="s">
        <v>156</v>
      </c>
      <c r="G2" s="80"/>
    </row>
    <row r="3" spans="1:11" ht="18" thickBot="1">
      <c r="A3" s="83"/>
      <c r="B3" s="84"/>
      <c r="C3" s="85" t="s">
        <v>261</v>
      </c>
      <c r="D3" s="84"/>
      <c r="E3" s="86" t="s">
        <v>156</v>
      </c>
      <c r="F3" s="86" t="s">
        <v>156</v>
      </c>
      <c r="G3" s="86"/>
    </row>
    <row r="4" spans="1:11" s="91" customFormat="1" ht="17" thickTop="1">
      <c r="A4" s="87" t="s">
        <v>0</v>
      </c>
      <c r="B4" s="88" t="s">
        <v>170</v>
      </c>
      <c r="C4" s="88" t="s">
        <v>223</v>
      </c>
      <c r="D4" s="88">
        <v>515</v>
      </c>
      <c r="E4" s="88"/>
      <c r="F4" s="88"/>
      <c r="G4" s="89"/>
      <c r="H4" s="90"/>
    </row>
    <row r="5" spans="1:11" s="91" customFormat="1">
      <c r="A5" s="92"/>
      <c r="C5" s="91" t="s">
        <v>212</v>
      </c>
      <c r="D5" s="91">
        <v>521</v>
      </c>
      <c r="E5" s="91" t="s">
        <v>156</v>
      </c>
      <c r="G5" s="93" t="s">
        <v>156</v>
      </c>
      <c r="H5" s="90"/>
    </row>
    <row r="6" spans="1:11" s="91" customFormat="1">
      <c r="A6" s="92"/>
      <c r="C6" s="91" t="s">
        <v>88</v>
      </c>
      <c r="D6" s="91">
        <v>520</v>
      </c>
      <c r="E6" s="91" t="s">
        <v>156</v>
      </c>
      <c r="F6" s="91" t="s">
        <v>156</v>
      </c>
      <c r="G6" s="93"/>
      <c r="H6" s="90"/>
    </row>
    <row r="7" spans="1:11" s="91" customFormat="1">
      <c r="A7" s="94"/>
      <c r="B7" s="91" t="s">
        <v>171</v>
      </c>
      <c r="C7" s="91" t="s">
        <v>213</v>
      </c>
      <c r="D7" s="91">
        <v>550</v>
      </c>
      <c r="G7" s="93"/>
      <c r="H7" s="90"/>
    </row>
    <row r="8" spans="1:11" s="91" customFormat="1">
      <c r="A8" s="94"/>
      <c r="B8" s="91" t="s">
        <v>172</v>
      </c>
      <c r="G8" s="93"/>
      <c r="H8" s="90"/>
    </row>
    <row r="9" spans="1:11" s="91" customFormat="1">
      <c r="A9" s="94"/>
      <c r="B9" s="91" t="s">
        <v>173</v>
      </c>
      <c r="C9" s="91" t="s">
        <v>87</v>
      </c>
      <c r="D9" s="91">
        <v>576</v>
      </c>
      <c r="F9" s="91" t="s">
        <v>156</v>
      </c>
      <c r="G9" s="93" t="s">
        <v>156</v>
      </c>
      <c r="H9" s="90"/>
      <c r="J9" s="91" t="s">
        <v>95</v>
      </c>
    </row>
    <row r="10" spans="1:11" s="91" customFormat="1">
      <c r="A10" s="94"/>
      <c r="B10" s="91" t="s">
        <v>174</v>
      </c>
      <c r="C10" s="91" t="s">
        <v>218</v>
      </c>
      <c r="D10" s="91">
        <v>610</v>
      </c>
      <c r="G10" s="93"/>
      <c r="H10" s="90"/>
    </row>
    <row r="11" spans="1:11" s="91" customFormat="1">
      <c r="A11" s="94"/>
      <c r="C11" s="91" t="s">
        <v>219</v>
      </c>
      <c r="D11" s="91">
        <v>610</v>
      </c>
      <c r="G11" s="93"/>
      <c r="H11" s="90"/>
      <c r="I11" s="95" t="s">
        <v>257</v>
      </c>
      <c r="J11" s="95" t="s">
        <v>257</v>
      </c>
      <c r="K11" s="95"/>
    </row>
    <row r="12" spans="1:11" s="91" customFormat="1">
      <c r="A12" s="94"/>
      <c r="C12" s="91" t="s">
        <v>214</v>
      </c>
      <c r="D12" s="91">
        <v>610</v>
      </c>
      <c r="G12" s="93"/>
      <c r="H12" s="90"/>
    </row>
    <row r="13" spans="1:11" s="71" customFormat="1">
      <c r="A13" s="70"/>
      <c r="C13" s="71" t="s">
        <v>269</v>
      </c>
      <c r="D13" s="71">
        <v>617</v>
      </c>
      <c r="G13" s="72"/>
      <c r="H13" s="73"/>
      <c r="J13" s="71" t="s">
        <v>270</v>
      </c>
    </row>
    <row r="14" spans="1:11" s="91" customFormat="1">
      <c r="A14" s="94"/>
      <c r="C14" s="91" t="s">
        <v>262</v>
      </c>
      <c r="D14" s="91">
        <v>617</v>
      </c>
      <c r="G14" s="93" t="s">
        <v>156</v>
      </c>
      <c r="H14" s="90"/>
    </row>
    <row r="15" spans="1:11" s="91" customFormat="1">
      <c r="A15" s="94"/>
      <c r="C15" s="91" t="s">
        <v>215</v>
      </c>
      <c r="D15" s="91">
        <v>625</v>
      </c>
      <c r="G15" s="93"/>
      <c r="H15" s="90"/>
    </row>
    <row r="16" spans="1:11" s="91" customFormat="1">
      <c r="A16" s="94"/>
      <c r="C16" s="91" t="s">
        <v>216</v>
      </c>
      <c r="D16" s="91">
        <v>630</v>
      </c>
      <c r="G16" s="93"/>
      <c r="H16" s="90"/>
    </row>
    <row r="17" spans="1:11" s="91" customFormat="1">
      <c r="A17" s="94"/>
      <c r="B17" s="91" t="s">
        <v>175</v>
      </c>
      <c r="G17" s="93"/>
      <c r="H17" s="90"/>
    </row>
    <row r="18" spans="1:11" s="71" customFormat="1">
      <c r="A18" s="70"/>
      <c r="C18" s="71" t="s">
        <v>271</v>
      </c>
      <c r="D18" s="71">
        <v>647</v>
      </c>
      <c r="G18" s="72"/>
      <c r="H18" s="73"/>
    </row>
    <row r="19" spans="1:11" s="91" customFormat="1">
      <c r="A19" s="94"/>
      <c r="B19" s="91" t="s">
        <v>176</v>
      </c>
      <c r="C19" s="91" t="s">
        <v>217</v>
      </c>
      <c r="D19" s="91">
        <v>668</v>
      </c>
      <c r="G19" s="93" t="s">
        <v>156</v>
      </c>
      <c r="H19" s="90"/>
    </row>
    <row r="20" spans="1:11" s="91" customFormat="1">
      <c r="A20" s="94"/>
      <c r="B20" s="91" t="s">
        <v>177</v>
      </c>
      <c r="C20" s="91" t="s">
        <v>220</v>
      </c>
      <c r="D20" s="91">
        <v>680</v>
      </c>
      <c r="G20" s="93"/>
      <c r="H20" s="90"/>
    </row>
    <row r="21" spans="1:11" s="91" customFormat="1">
      <c r="A21" s="94"/>
      <c r="C21" s="91" t="s">
        <v>221</v>
      </c>
      <c r="D21" s="91">
        <v>680</v>
      </c>
      <c r="G21" s="93"/>
      <c r="H21" s="90"/>
    </row>
    <row r="22" spans="1:11" s="91" customFormat="1">
      <c r="A22" s="94"/>
      <c r="C22" s="91" t="s">
        <v>222</v>
      </c>
      <c r="D22" s="91">
        <v>680</v>
      </c>
      <c r="G22" s="93"/>
      <c r="H22" s="90"/>
    </row>
    <row r="23" spans="1:11" s="91" customFormat="1">
      <c r="A23" s="94"/>
      <c r="C23" s="91" t="s">
        <v>224</v>
      </c>
      <c r="D23" s="91">
        <v>695</v>
      </c>
      <c r="G23" s="93"/>
      <c r="H23" s="90"/>
    </row>
    <row r="24" spans="1:11" s="91" customFormat="1">
      <c r="A24" s="94"/>
      <c r="B24" s="91" t="s">
        <v>178</v>
      </c>
      <c r="C24" s="91" t="s">
        <v>225</v>
      </c>
      <c r="D24" s="91">
        <v>720</v>
      </c>
      <c r="G24" s="93"/>
      <c r="H24" s="90"/>
    </row>
    <row r="25" spans="1:11" s="91" customFormat="1">
      <c r="A25" s="94"/>
      <c r="C25" s="91" t="s">
        <v>226</v>
      </c>
      <c r="D25" s="91">
        <v>730</v>
      </c>
      <c r="G25" s="93"/>
      <c r="H25" s="90"/>
    </row>
    <row r="26" spans="1:11" s="91" customFormat="1">
      <c r="A26" s="94"/>
      <c r="B26" s="91" t="s">
        <v>179</v>
      </c>
      <c r="G26" s="93"/>
      <c r="H26" s="90"/>
    </row>
    <row r="27" spans="1:11" s="91" customFormat="1">
      <c r="A27" s="94"/>
      <c r="B27" s="91" t="s">
        <v>180</v>
      </c>
      <c r="G27" s="93"/>
      <c r="H27" s="90"/>
    </row>
    <row r="28" spans="1:11" s="91" customFormat="1">
      <c r="A28" s="94"/>
      <c r="B28" s="91" t="s">
        <v>181</v>
      </c>
      <c r="G28" s="93"/>
      <c r="H28" s="90"/>
    </row>
    <row r="29" spans="1:11" s="91" customFormat="1" ht="17" thickBot="1">
      <c r="A29" s="96"/>
      <c r="B29" s="97" t="s">
        <v>182</v>
      </c>
      <c r="C29" s="97" t="s">
        <v>114</v>
      </c>
      <c r="D29" s="97">
        <v>780</v>
      </c>
      <c r="E29" s="97" t="s">
        <v>156</v>
      </c>
      <c r="F29" s="97" t="s">
        <v>156</v>
      </c>
      <c r="G29" s="98"/>
      <c r="H29" s="90"/>
      <c r="I29" s="91" t="s">
        <v>272</v>
      </c>
    </row>
    <row r="30" spans="1:11" s="103" customFormat="1" ht="17" thickTop="1">
      <c r="A30" s="99" t="s">
        <v>20</v>
      </c>
      <c r="B30" s="100" t="s">
        <v>183</v>
      </c>
      <c r="C30" s="100" t="s">
        <v>92</v>
      </c>
      <c r="D30" s="100">
        <v>660</v>
      </c>
      <c r="E30" s="100"/>
      <c r="F30" s="100" t="s">
        <v>156</v>
      </c>
      <c r="G30" s="101" t="s">
        <v>156</v>
      </c>
      <c r="H30" s="102"/>
      <c r="J30" s="103" t="s">
        <v>161</v>
      </c>
      <c r="K30" s="103" t="s">
        <v>161</v>
      </c>
    </row>
    <row r="31" spans="1:11" s="103" customFormat="1">
      <c r="A31" s="104"/>
      <c r="C31" s="103" t="s">
        <v>206</v>
      </c>
      <c r="D31" s="103">
        <v>660</v>
      </c>
      <c r="G31" s="105"/>
      <c r="H31" s="102"/>
    </row>
    <row r="32" spans="1:11" s="103" customFormat="1">
      <c r="A32" s="104"/>
      <c r="C32" s="103" t="s">
        <v>227</v>
      </c>
      <c r="D32" s="103">
        <v>668</v>
      </c>
      <c r="E32" s="103" t="s">
        <v>156</v>
      </c>
      <c r="G32" s="105"/>
      <c r="H32" s="102"/>
      <c r="J32" s="103" t="s">
        <v>159</v>
      </c>
      <c r="K32" s="103" t="s">
        <v>159</v>
      </c>
    </row>
    <row r="33" spans="1:11" s="103" customFormat="1">
      <c r="A33" s="104"/>
      <c r="B33" s="103" t="s">
        <v>184</v>
      </c>
      <c r="G33" s="105"/>
      <c r="H33" s="102"/>
    </row>
    <row r="34" spans="1:11" s="103" customFormat="1">
      <c r="A34" s="104"/>
      <c r="B34" s="103" t="s">
        <v>185</v>
      </c>
      <c r="C34" s="103" t="s">
        <v>228</v>
      </c>
      <c r="D34" s="103">
        <v>680</v>
      </c>
      <c r="G34" s="105"/>
      <c r="H34" s="102"/>
    </row>
    <row r="35" spans="1:11" s="71" customFormat="1">
      <c r="A35" s="74"/>
      <c r="C35" s="71" t="s">
        <v>273</v>
      </c>
      <c r="D35" s="71">
        <v>695</v>
      </c>
      <c r="G35" s="75"/>
      <c r="H35" s="73"/>
    </row>
    <row r="36" spans="1:11" s="103" customFormat="1">
      <c r="A36" s="104"/>
      <c r="B36" s="103" t="s">
        <v>186</v>
      </c>
      <c r="C36" s="103" t="s">
        <v>229</v>
      </c>
      <c r="D36" s="103">
        <v>705</v>
      </c>
      <c r="G36" s="105"/>
      <c r="H36" s="102"/>
    </row>
    <row r="37" spans="1:11" s="103" customFormat="1">
      <c r="A37" s="104"/>
      <c r="C37" s="103" t="s">
        <v>230</v>
      </c>
      <c r="D37" s="103">
        <v>720</v>
      </c>
      <c r="F37" s="103" t="s">
        <v>156</v>
      </c>
      <c r="G37" s="105"/>
      <c r="H37" s="102"/>
    </row>
    <row r="38" spans="1:11" s="103" customFormat="1">
      <c r="A38" s="104"/>
      <c r="B38" s="103" t="s">
        <v>187</v>
      </c>
      <c r="G38" s="105"/>
      <c r="H38" s="102"/>
    </row>
    <row r="39" spans="1:11" s="103" customFormat="1">
      <c r="A39" s="104"/>
      <c r="B39" s="103" t="s">
        <v>188</v>
      </c>
      <c r="G39" s="105"/>
      <c r="H39" s="102"/>
    </row>
    <row r="40" spans="1:11" s="103" customFormat="1">
      <c r="A40" s="104"/>
      <c r="B40" s="103" t="s">
        <v>189</v>
      </c>
      <c r="C40" s="103" t="s">
        <v>231</v>
      </c>
      <c r="D40" s="103">
        <v>780</v>
      </c>
      <c r="G40" s="105"/>
      <c r="H40" s="102"/>
    </row>
    <row r="41" spans="1:11" s="103" customFormat="1">
      <c r="A41" s="104"/>
      <c r="C41" s="103" t="s">
        <v>91</v>
      </c>
      <c r="D41" s="103">
        <v>780</v>
      </c>
      <c r="F41" s="103" t="s">
        <v>156</v>
      </c>
      <c r="G41" s="105" t="s">
        <v>156</v>
      </c>
      <c r="H41" s="102"/>
    </row>
    <row r="42" spans="1:11" s="103" customFormat="1">
      <c r="A42" s="104"/>
      <c r="C42" s="103" t="s">
        <v>207</v>
      </c>
      <c r="D42" s="103">
        <v>780</v>
      </c>
      <c r="G42" s="105"/>
      <c r="H42" s="102"/>
    </row>
    <row r="43" spans="1:11" s="103" customFormat="1" ht="17" thickBot="1">
      <c r="A43" s="106"/>
      <c r="B43" s="107"/>
      <c r="C43" s="107" t="s">
        <v>232</v>
      </c>
      <c r="D43" s="107">
        <v>780</v>
      </c>
      <c r="E43" s="107"/>
      <c r="F43" s="107"/>
      <c r="G43" s="108"/>
      <c r="H43" s="102"/>
    </row>
    <row r="44" spans="1:11" s="113" customFormat="1" ht="17" thickTop="1">
      <c r="A44" s="109" t="s">
        <v>14</v>
      </c>
      <c r="B44" s="110" t="s">
        <v>190</v>
      </c>
      <c r="C44" s="110" t="s">
        <v>233</v>
      </c>
      <c r="D44" s="110">
        <v>421</v>
      </c>
      <c r="E44" s="110" t="s">
        <v>156</v>
      </c>
      <c r="F44" s="110" t="s">
        <v>156</v>
      </c>
      <c r="G44" s="111" t="s">
        <v>156</v>
      </c>
      <c r="H44" s="112"/>
      <c r="I44" s="113" t="s">
        <v>93</v>
      </c>
      <c r="K44" s="113" t="s">
        <v>274</v>
      </c>
    </row>
    <row r="45" spans="1:11" s="113" customFormat="1">
      <c r="A45" s="114"/>
      <c r="B45" s="113" t="s">
        <v>191</v>
      </c>
      <c r="C45" s="113" t="s">
        <v>234</v>
      </c>
      <c r="D45" s="113">
        <v>436</v>
      </c>
      <c r="G45" s="115"/>
      <c r="H45" s="112"/>
    </row>
    <row r="46" spans="1:11" s="113" customFormat="1">
      <c r="A46" s="114"/>
      <c r="B46" s="113" t="s">
        <v>192</v>
      </c>
      <c r="C46" s="113" t="s">
        <v>235</v>
      </c>
      <c r="D46" s="113">
        <v>450</v>
      </c>
      <c r="G46" s="115"/>
      <c r="H46" s="112"/>
    </row>
    <row r="47" spans="1:11" s="113" customFormat="1">
      <c r="A47" s="114"/>
      <c r="C47" s="113" t="s">
        <v>236</v>
      </c>
      <c r="D47" s="113">
        <v>450</v>
      </c>
      <c r="G47" s="115"/>
      <c r="H47" s="112"/>
    </row>
    <row r="48" spans="1:11" s="113" customFormat="1">
      <c r="A48" s="114"/>
      <c r="C48" s="113" t="s">
        <v>237</v>
      </c>
      <c r="D48" s="113">
        <v>455</v>
      </c>
      <c r="G48" s="115"/>
      <c r="H48" s="112"/>
      <c r="I48" s="113" t="s">
        <v>258</v>
      </c>
      <c r="K48" s="113" t="s">
        <v>258</v>
      </c>
    </row>
    <row r="49" spans="1:11" s="71" customFormat="1">
      <c r="A49" s="76"/>
      <c r="C49" s="71" t="s">
        <v>275</v>
      </c>
      <c r="D49" s="71">
        <v>461</v>
      </c>
      <c r="G49" s="77"/>
      <c r="H49" s="73"/>
      <c r="I49" s="71" t="s">
        <v>79</v>
      </c>
      <c r="K49" s="71" t="s">
        <v>79</v>
      </c>
    </row>
    <row r="50" spans="1:11" s="113" customFormat="1">
      <c r="A50" s="114"/>
      <c r="B50" s="113" t="s">
        <v>193</v>
      </c>
      <c r="C50" s="113" t="s">
        <v>238</v>
      </c>
      <c r="D50" s="113">
        <v>480</v>
      </c>
      <c r="G50" s="115"/>
      <c r="H50" s="112"/>
    </row>
    <row r="51" spans="1:11" s="113" customFormat="1">
      <c r="A51" s="114"/>
      <c r="B51" s="113" t="s">
        <v>194</v>
      </c>
      <c r="C51" s="113" t="s">
        <v>239</v>
      </c>
      <c r="D51" s="113">
        <v>510</v>
      </c>
      <c r="G51" s="115"/>
      <c r="H51" s="112"/>
    </row>
    <row r="52" spans="1:11" s="113" customFormat="1">
      <c r="A52" s="114"/>
      <c r="C52" s="113" t="s">
        <v>208</v>
      </c>
      <c r="D52" s="113">
        <v>510</v>
      </c>
      <c r="G52" s="115"/>
      <c r="H52" s="112"/>
    </row>
    <row r="53" spans="1:11" s="113" customFormat="1">
      <c r="A53" s="114"/>
      <c r="C53" s="113" t="s">
        <v>240</v>
      </c>
      <c r="D53" s="113">
        <v>510</v>
      </c>
      <c r="G53" s="115"/>
      <c r="H53" s="112"/>
    </row>
    <row r="54" spans="1:11" s="113" customFormat="1">
      <c r="A54" s="114"/>
      <c r="B54" s="113" t="s">
        <v>195</v>
      </c>
      <c r="G54" s="115"/>
      <c r="H54" s="112"/>
    </row>
    <row r="55" spans="1:11" s="113" customFormat="1">
      <c r="A55" s="114"/>
      <c r="B55" s="113" t="s">
        <v>196</v>
      </c>
      <c r="G55" s="115"/>
      <c r="H55" s="112"/>
    </row>
    <row r="56" spans="1:11" s="113" customFormat="1">
      <c r="A56" s="114"/>
      <c r="B56" s="113" t="s">
        <v>197</v>
      </c>
      <c r="C56" s="113" t="s">
        <v>276</v>
      </c>
      <c r="D56" s="113">
        <v>550</v>
      </c>
      <c r="G56" s="115"/>
      <c r="H56" s="112"/>
    </row>
    <row r="57" spans="1:11" s="113" customFormat="1">
      <c r="A57" s="114"/>
      <c r="B57" s="113" t="s">
        <v>198</v>
      </c>
      <c r="C57" s="113" t="s">
        <v>241</v>
      </c>
      <c r="D57" s="113">
        <v>570</v>
      </c>
      <c r="G57" s="115"/>
      <c r="H57" s="112"/>
    </row>
    <row r="58" spans="1:11" s="113" customFormat="1">
      <c r="A58" s="114"/>
      <c r="B58" s="113" t="s">
        <v>199</v>
      </c>
      <c r="C58" s="113" t="s">
        <v>242</v>
      </c>
      <c r="D58" s="113">
        <v>600</v>
      </c>
      <c r="G58" s="115"/>
      <c r="H58" s="112"/>
    </row>
    <row r="59" spans="1:11" s="113" customFormat="1">
      <c r="A59" s="114"/>
      <c r="C59" s="113" t="s">
        <v>243</v>
      </c>
      <c r="D59" s="113">
        <v>605</v>
      </c>
      <c r="G59" s="115" t="s">
        <v>156</v>
      </c>
      <c r="H59" s="112"/>
    </row>
    <row r="60" spans="1:11" s="113" customFormat="1">
      <c r="A60" s="114"/>
      <c r="C60" s="113" t="s">
        <v>244</v>
      </c>
      <c r="D60" s="113">
        <v>605</v>
      </c>
      <c r="G60" s="115"/>
      <c r="H60" s="112"/>
    </row>
    <row r="61" spans="1:11" s="113" customFormat="1">
      <c r="A61" s="114"/>
      <c r="C61" s="113" t="s">
        <v>209</v>
      </c>
      <c r="D61" s="113">
        <v>605</v>
      </c>
      <c r="G61" s="115"/>
      <c r="H61" s="112"/>
    </row>
    <row r="62" spans="1:11" s="113" customFormat="1">
      <c r="A62" s="114"/>
      <c r="B62" s="113" t="s">
        <v>200</v>
      </c>
      <c r="C62" s="113" t="s">
        <v>245</v>
      </c>
      <c r="D62" s="113">
        <v>645</v>
      </c>
      <c r="G62" s="115"/>
      <c r="H62" s="112"/>
    </row>
    <row r="63" spans="1:11" s="113" customFormat="1">
      <c r="A63" s="114"/>
      <c r="C63" s="113" t="s">
        <v>246</v>
      </c>
      <c r="D63" s="113">
        <v>650</v>
      </c>
      <c r="G63" s="115" t="s">
        <v>156</v>
      </c>
      <c r="H63" s="112"/>
    </row>
    <row r="64" spans="1:11" s="113" customFormat="1">
      <c r="A64" s="114"/>
      <c r="C64" s="113" t="s">
        <v>247</v>
      </c>
      <c r="D64" s="113">
        <v>655</v>
      </c>
      <c r="G64" s="115"/>
      <c r="H64" s="112"/>
    </row>
    <row r="65" spans="1:8" s="113" customFormat="1">
      <c r="A65" s="114"/>
      <c r="C65" s="113" t="s">
        <v>210</v>
      </c>
      <c r="D65" s="113">
        <v>655</v>
      </c>
      <c r="G65" s="115"/>
      <c r="H65" s="112"/>
    </row>
    <row r="66" spans="1:8" s="113" customFormat="1">
      <c r="A66" s="114"/>
      <c r="B66" s="113" t="s">
        <v>201</v>
      </c>
      <c r="G66" s="115"/>
      <c r="H66" s="112"/>
    </row>
    <row r="67" spans="1:8" s="113" customFormat="1">
      <c r="A67" s="114"/>
      <c r="B67" s="113" t="s">
        <v>202</v>
      </c>
      <c r="C67" s="113" t="s">
        <v>248</v>
      </c>
      <c r="D67" s="113">
        <v>702</v>
      </c>
      <c r="G67" s="115"/>
      <c r="H67" s="112"/>
    </row>
    <row r="68" spans="1:8" s="113" customFormat="1">
      <c r="A68" s="114"/>
      <c r="C68" s="113" t="s">
        <v>249</v>
      </c>
      <c r="D68" s="113">
        <v>705</v>
      </c>
      <c r="G68" s="115"/>
      <c r="H68" s="112"/>
    </row>
    <row r="69" spans="1:8" s="113" customFormat="1">
      <c r="A69" s="114"/>
      <c r="C69" s="113" t="s">
        <v>250</v>
      </c>
      <c r="D69" s="113">
        <v>711</v>
      </c>
      <c r="G69" s="115"/>
      <c r="H69" s="112"/>
    </row>
    <row r="70" spans="1:8" s="113" customFormat="1">
      <c r="A70" s="114"/>
      <c r="B70" s="113" t="s">
        <v>203</v>
      </c>
      <c r="C70" s="113" t="s">
        <v>251</v>
      </c>
      <c r="D70" s="113">
        <v>750</v>
      </c>
      <c r="G70" s="115"/>
      <c r="H70" s="112"/>
    </row>
    <row r="71" spans="1:8" s="113" customFormat="1">
      <c r="A71" s="114"/>
      <c r="B71" s="113" t="s">
        <v>204</v>
      </c>
      <c r="G71" s="115"/>
      <c r="H71" s="112"/>
    </row>
    <row r="72" spans="1:8" s="113" customFormat="1">
      <c r="A72" s="114"/>
      <c r="B72" s="113" t="s">
        <v>205</v>
      </c>
      <c r="C72" s="113" t="s">
        <v>252</v>
      </c>
      <c r="D72" s="113">
        <v>785</v>
      </c>
      <c r="G72" s="115"/>
      <c r="H72" s="112"/>
    </row>
    <row r="73" spans="1:8" s="113" customFormat="1">
      <c r="A73" s="114"/>
      <c r="C73" s="113" t="s">
        <v>253</v>
      </c>
      <c r="D73" s="113">
        <v>786</v>
      </c>
      <c r="G73" s="115"/>
      <c r="H73" s="112"/>
    </row>
    <row r="74" spans="1:8" s="113" customFormat="1" ht="17" thickBot="1">
      <c r="A74" s="116"/>
      <c r="B74" s="117"/>
      <c r="C74" s="117" t="s">
        <v>254</v>
      </c>
      <c r="D74" s="117">
        <v>790</v>
      </c>
      <c r="E74" s="117"/>
      <c r="F74" s="117"/>
      <c r="G74" s="118"/>
      <c r="H74" s="112"/>
    </row>
    <row r="75" spans="1:8" ht="17" thickTop="1">
      <c r="A75" s="119"/>
      <c r="B75" s="119"/>
      <c r="C75" s="119"/>
      <c r="D75" s="119"/>
      <c r="E75" s="119"/>
      <c r="F75" s="119"/>
      <c r="G75" s="119"/>
    </row>
    <row r="79" spans="1:8">
      <c r="A79" s="82" t="s">
        <v>263</v>
      </c>
      <c r="C79" s="82" t="s">
        <v>264</v>
      </c>
      <c r="G79" s="82" t="s">
        <v>156</v>
      </c>
    </row>
    <row r="80" spans="1:8">
      <c r="C80" s="82" t="s">
        <v>265</v>
      </c>
      <c r="F80" s="82" t="s">
        <v>156</v>
      </c>
      <c r="G80" s="82" t="s">
        <v>156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activeCell="G6" sqref="G6"/>
    </sheetView>
  </sheetViews>
  <sheetFormatPr baseColWidth="10" defaultColWidth="8.83203125" defaultRowHeight="13"/>
  <cols>
    <col min="1" max="1" width="14" style="29" bestFit="1" customWidth="1"/>
    <col min="2" max="2" width="5.5" style="29" bestFit="1" customWidth="1"/>
    <col min="3" max="3" width="8.5" style="29" bestFit="1" customWidth="1"/>
    <col min="4" max="4" width="10" style="29" bestFit="1" customWidth="1"/>
    <col min="5" max="5" width="6.6640625" style="29" bestFit="1" customWidth="1"/>
    <col min="6" max="6" width="58" style="29" bestFit="1" customWidth="1"/>
    <col min="7" max="7" width="14" style="29" bestFit="1" customWidth="1"/>
    <col min="8" max="8" width="8.5" style="29" bestFit="1" customWidth="1"/>
    <col min="9" max="9" width="10" style="29" bestFit="1" customWidth="1"/>
    <col min="10" max="10" width="15.33203125" style="29" bestFit="1" customWidth="1"/>
    <col min="11" max="12" width="8.83203125" style="29"/>
    <col min="13" max="13" width="11.1640625" style="29" bestFit="1" customWidth="1"/>
    <col min="14" max="16384" width="8.83203125" style="29"/>
  </cols>
  <sheetData>
    <row r="1" spans="1:13" s="56" customFormat="1" ht="34">
      <c r="A1" s="28" t="s">
        <v>105</v>
      </c>
      <c r="B1" s="28" t="s">
        <v>106</v>
      </c>
      <c r="C1" s="28" t="s">
        <v>107</v>
      </c>
      <c r="D1" s="28" t="s">
        <v>108</v>
      </c>
      <c r="E1" s="28" t="s">
        <v>109</v>
      </c>
      <c r="F1" s="28" t="s">
        <v>110</v>
      </c>
      <c r="G1" s="57" t="s">
        <v>136</v>
      </c>
      <c r="H1" s="28" t="s">
        <v>107</v>
      </c>
      <c r="I1" s="28" t="s">
        <v>108</v>
      </c>
      <c r="J1" s="57" t="s">
        <v>298</v>
      </c>
    </row>
    <row r="2" spans="1:13" ht="16">
      <c r="A2" s="30" t="s">
        <v>111</v>
      </c>
      <c r="B2" s="31" t="s">
        <v>5</v>
      </c>
      <c r="C2" s="31" t="s">
        <v>112</v>
      </c>
      <c r="D2" s="31" t="s">
        <v>113</v>
      </c>
      <c r="E2" s="32"/>
      <c r="F2" s="33" t="s">
        <v>114</v>
      </c>
      <c r="G2" s="20" t="s">
        <v>84</v>
      </c>
      <c r="H2" s="31"/>
      <c r="I2" s="31"/>
      <c r="J2" s="20" t="s">
        <v>272</v>
      </c>
      <c r="M2" s="27"/>
    </row>
    <row r="3" spans="1:13" ht="16">
      <c r="A3" s="35"/>
      <c r="B3" s="31"/>
      <c r="C3" s="31"/>
      <c r="D3" s="31"/>
      <c r="E3" s="32"/>
      <c r="F3" s="33"/>
      <c r="H3" s="31"/>
      <c r="I3" s="31"/>
      <c r="M3" s="20"/>
    </row>
    <row r="4" spans="1:13" ht="16">
      <c r="A4" s="35" t="s">
        <v>115</v>
      </c>
      <c r="B4" s="31" t="s">
        <v>4</v>
      </c>
      <c r="C4" s="31" t="s">
        <v>116</v>
      </c>
      <c r="D4" s="31" t="s">
        <v>10</v>
      </c>
      <c r="E4" s="32"/>
      <c r="F4" s="33" t="s">
        <v>117</v>
      </c>
      <c r="G4" s="31" t="s">
        <v>382</v>
      </c>
      <c r="H4" s="31"/>
      <c r="I4" s="31"/>
      <c r="J4" s="147" t="s">
        <v>377</v>
      </c>
      <c r="M4" s="20"/>
    </row>
    <row r="5" spans="1:13" ht="16">
      <c r="A5" s="35"/>
      <c r="B5" s="31"/>
      <c r="C5" s="31"/>
      <c r="D5" s="31"/>
      <c r="E5" s="32"/>
      <c r="F5" s="33"/>
      <c r="H5" s="31"/>
      <c r="I5" s="31"/>
      <c r="M5" s="20"/>
    </row>
    <row r="6" spans="1:13" ht="16">
      <c r="A6" s="36"/>
      <c r="B6" s="31" t="s">
        <v>3</v>
      </c>
      <c r="C6" s="31" t="s">
        <v>118</v>
      </c>
      <c r="D6" s="31" t="s">
        <v>113</v>
      </c>
      <c r="E6" s="32"/>
      <c r="F6" s="33" t="s">
        <v>119</v>
      </c>
      <c r="G6" s="20" t="s">
        <v>384</v>
      </c>
      <c r="H6" s="31"/>
      <c r="I6" s="31"/>
      <c r="J6" s="20" t="s">
        <v>95</v>
      </c>
      <c r="M6" s="20"/>
    </row>
    <row r="7" spans="1:13" ht="16">
      <c r="A7" s="35"/>
      <c r="B7" s="31"/>
      <c r="C7" s="31"/>
      <c r="D7" s="31"/>
      <c r="E7" s="31"/>
      <c r="F7" s="33"/>
      <c r="H7" s="31"/>
      <c r="I7" s="31"/>
      <c r="M7" s="20"/>
    </row>
    <row r="8" spans="1:13" ht="16">
      <c r="A8" s="35"/>
      <c r="B8" s="31" t="s">
        <v>2</v>
      </c>
      <c r="C8" s="31" t="s">
        <v>120</v>
      </c>
      <c r="D8" s="31" t="s">
        <v>7</v>
      </c>
      <c r="E8" s="31"/>
      <c r="F8" s="33" t="s">
        <v>121</v>
      </c>
      <c r="G8" s="29" t="s">
        <v>122</v>
      </c>
      <c r="H8" s="31"/>
      <c r="I8" s="31"/>
      <c r="J8" s="29" t="s">
        <v>122</v>
      </c>
      <c r="M8" s="20"/>
    </row>
    <row r="9" spans="1:13" ht="16">
      <c r="A9" s="35"/>
      <c r="B9" s="31"/>
      <c r="C9" s="37"/>
      <c r="D9" s="37"/>
      <c r="E9" s="37"/>
      <c r="F9" s="37"/>
      <c r="H9" s="37"/>
      <c r="I9" s="37"/>
      <c r="M9" s="20"/>
    </row>
    <row r="10" spans="1:13" ht="16">
      <c r="A10" s="38" t="s">
        <v>123</v>
      </c>
      <c r="B10" s="39" t="s">
        <v>5</v>
      </c>
      <c r="C10" s="39" t="s">
        <v>120</v>
      </c>
      <c r="D10" s="39" t="s">
        <v>124</v>
      </c>
      <c r="E10" s="40"/>
      <c r="F10" s="41" t="s">
        <v>125</v>
      </c>
      <c r="G10" s="34"/>
      <c r="H10" s="39" t="s">
        <v>120</v>
      </c>
      <c r="I10" s="39" t="s">
        <v>15</v>
      </c>
      <c r="J10" s="34" t="s">
        <v>96</v>
      </c>
      <c r="M10" s="23"/>
    </row>
    <row r="11" spans="1:13" ht="16">
      <c r="A11" s="42"/>
      <c r="B11" s="39"/>
      <c r="C11" s="39"/>
      <c r="D11" s="39"/>
      <c r="E11" s="39"/>
      <c r="F11" s="41"/>
      <c r="H11" s="39"/>
      <c r="I11" s="39"/>
      <c r="M11" s="20"/>
    </row>
    <row r="12" spans="1:13" ht="16">
      <c r="A12" s="43" t="s">
        <v>126</v>
      </c>
      <c r="B12" s="39" t="s">
        <v>4</v>
      </c>
      <c r="C12" s="44" t="s">
        <v>127</v>
      </c>
      <c r="D12" s="44" t="s">
        <v>18</v>
      </c>
      <c r="E12" s="45"/>
      <c r="F12" s="41" t="s">
        <v>128</v>
      </c>
      <c r="G12" s="20" t="s">
        <v>135</v>
      </c>
      <c r="H12" s="44" t="s">
        <v>127</v>
      </c>
      <c r="I12" s="44" t="s">
        <v>18</v>
      </c>
      <c r="J12" s="20" t="s">
        <v>383</v>
      </c>
      <c r="M12" s="20"/>
    </row>
    <row r="13" spans="1:13" ht="16">
      <c r="A13" s="43"/>
      <c r="B13" s="39"/>
      <c r="C13" s="37"/>
      <c r="D13" s="37"/>
      <c r="E13" s="37"/>
      <c r="F13" s="37"/>
      <c r="H13" s="37"/>
      <c r="I13" s="37"/>
      <c r="M13" s="20"/>
    </row>
    <row r="14" spans="1:13" ht="16">
      <c r="A14" s="46" t="s">
        <v>129</v>
      </c>
      <c r="B14" s="47" t="s">
        <v>5</v>
      </c>
      <c r="C14" s="47" t="s">
        <v>120</v>
      </c>
      <c r="D14" s="47" t="s">
        <v>7</v>
      </c>
      <c r="E14" s="48"/>
      <c r="F14" s="49" t="s">
        <v>130</v>
      </c>
      <c r="G14" s="34"/>
      <c r="H14" s="47"/>
      <c r="I14" s="47"/>
      <c r="M14" s="20"/>
    </row>
    <row r="15" spans="1:13" ht="16">
      <c r="A15" s="50"/>
      <c r="B15" s="32"/>
      <c r="C15" s="32"/>
      <c r="D15" s="32"/>
      <c r="F15" s="51"/>
      <c r="H15" s="32"/>
      <c r="I15" s="32"/>
      <c r="M15" s="20"/>
    </row>
    <row r="16" spans="1:13" ht="16">
      <c r="A16" s="50" t="s">
        <v>126</v>
      </c>
      <c r="B16" s="32" t="s">
        <v>4</v>
      </c>
      <c r="C16" s="32" t="s">
        <v>127</v>
      </c>
      <c r="D16" s="32" t="s">
        <v>18</v>
      </c>
      <c r="E16" s="48"/>
      <c r="F16" s="51" t="s">
        <v>131</v>
      </c>
      <c r="G16" s="34" t="s">
        <v>79</v>
      </c>
      <c r="H16" s="32"/>
      <c r="I16" s="32"/>
      <c r="J16" s="29" t="s">
        <v>79</v>
      </c>
      <c r="M16" s="20"/>
    </row>
    <row r="17" spans="1:13" ht="16">
      <c r="A17" s="50"/>
      <c r="B17" s="32"/>
      <c r="C17" s="32"/>
      <c r="D17" s="32"/>
      <c r="E17" s="32"/>
      <c r="F17" s="51"/>
      <c r="H17" s="32"/>
      <c r="I17" s="32"/>
      <c r="M17" s="20"/>
    </row>
    <row r="18" spans="1:13" ht="16">
      <c r="A18" s="52" t="s">
        <v>132</v>
      </c>
      <c r="B18" s="53" t="s">
        <v>5</v>
      </c>
      <c r="C18" s="53" t="s">
        <v>112</v>
      </c>
      <c r="D18" s="53" t="s">
        <v>113</v>
      </c>
      <c r="E18" s="53"/>
      <c r="F18" s="54" t="s">
        <v>133</v>
      </c>
      <c r="G18" s="20" t="s">
        <v>82</v>
      </c>
      <c r="H18" s="53"/>
      <c r="I18" s="53"/>
      <c r="J18" s="20" t="s">
        <v>82</v>
      </c>
      <c r="M18" s="20"/>
    </row>
    <row r="19" spans="1:13" ht="16">
      <c r="A19" s="55"/>
      <c r="B19" s="53"/>
      <c r="C19" s="53"/>
      <c r="D19" s="53"/>
      <c r="E19" s="53"/>
      <c r="F19" s="54"/>
      <c r="H19" s="53"/>
      <c r="I19" s="53"/>
      <c r="M19" s="20"/>
    </row>
    <row r="20" spans="1:13" ht="16">
      <c r="A20" s="55" t="s">
        <v>126</v>
      </c>
      <c r="B20" s="53" t="s">
        <v>4</v>
      </c>
      <c r="C20" s="53" t="s">
        <v>127</v>
      </c>
      <c r="D20" s="53" t="s">
        <v>15</v>
      </c>
      <c r="E20" s="53"/>
      <c r="F20" s="54" t="s">
        <v>134</v>
      </c>
      <c r="G20" s="20"/>
      <c r="H20" s="53"/>
      <c r="I20" s="53"/>
      <c r="J20" s="34" t="s">
        <v>94</v>
      </c>
    </row>
    <row r="21" spans="1:13" ht="15">
      <c r="M21" s="20"/>
    </row>
    <row r="22" spans="1:13" ht="15">
      <c r="M22" s="20"/>
    </row>
    <row r="23" spans="1:13" ht="15">
      <c r="M23" s="20"/>
    </row>
    <row r="24" spans="1:13" ht="15">
      <c r="M24" s="20"/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Layout" workbookViewId="0">
      <selection activeCell="E20" sqref="E20"/>
    </sheetView>
  </sheetViews>
  <sheetFormatPr baseColWidth="10" defaultRowHeight="15"/>
  <cols>
    <col min="1" max="1" width="16.83203125" style="63" bestFit="1" customWidth="1"/>
    <col min="2" max="2" width="4.6640625" style="63" bestFit="1" customWidth="1"/>
    <col min="3" max="3" width="7.33203125" style="63" bestFit="1" customWidth="1"/>
    <col min="4" max="4" width="8.1640625" style="63" bestFit="1" customWidth="1"/>
    <col min="5" max="5" width="45" style="63" customWidth="1"/>
    <col min="6" max="6" width="11.83203125" style="63" bestFit="1" customWidth="1"/>
    <col min="7" max="7" width="12.83203125" style="63" bestFit="1" customWidth="1"/>
    <col min="8" max="8" width="11.6640625" style="65" bestFit="1" customWidth="1"/>
    <col min="9" max="9" width="13.1640625" style="63" bestFit="1" customWidth="1"/>
    <col min="10" max="10" width="14.1640625" style="63" bestFit="1" customWidth="1"/>
    <col min="11" max="16384" width="10.83203125" style="63"/>
  </cols>
  <sheetData>
    <row r="1" spans="1:10" ht="19">
      <c r="A1" s="17" t="s">
        <v>167</v>
      </c>
    </row>
    <row r="2" spans="1:10" ht="32">
      <c r="A2" s="60" t="s">
        <v>105</v>
      </c>
      <c r="B2" s="60" t="s">
        <v>106</v>
      </c>
      <c r="C2" s="60" t="s">
        <v>107</v>
      </c>
      <c r="D2" s="60" t="s">
        <v>108</v>
      </c>
      <c r="E2" s="60" t="s">
        <v>110</v>
      </c>
      <c r="F2" s="6" t="s">
        <v>100</v>
      </c>
      <c r="G2" s="150" t="s">
        <v>372</v>
      </c>
      <c r="H2" s="62" t="s">
        <v>158</v>
      </c>
      <c r="I2" s="61" t="s">
        <v>160</v>
      </c>
      <c r="J2" s="64"/>
    </row>
    <row r="3" spans="1:10">
      <c r="A3" s="3" t="s">
        <v>0</v>
      </c>
      <c r="B3" s="4" t="s">
        <v>5</v>
      </c>
      <c r="C3" s="4" t="s">
        <v>137</v>
      </c>
      <c r="D3" s="4" t="s">
        <v>11</v>
      </c>
      <c r="E3" s="3" t="s">
        <v>114</v>
      </c>
      <c r="F3" s="64" t="s">
        <v>97</v>
      </c>
      <c r="G3" s="64" t="s">
        <v>97</v>
      </c>
      <c r="H3" s="27" t="s">
        <v>77</v>
      </c>
      <c r="I3" s="63" t="s">
        <v>84</v>
      </c>
      <c r="J3" s="64"/>
    </row>
    <row r="4" spans="1:10">
      <c r="A4" s="3"/>
      <c r="B4" s="4" t="s">
        <v>4</v>
      </c>
      <c r="C4" s="4" t="s">
        <v>25</v>
      </c>
      <c r="D4" s="4" t="s">
        <v>139</v>
      </c>
      <c r="E4" s="3" t="s">
        <v>68</v>
      </c>
      <c r="F4" s="63" t="s">
        <v>103</v>
      </c>
      <c r="G4" s="65" t="s">
        <v>377</v>
      </c>
      <c r="H4" s="65" t="s">
        <v>377</v>
      </c>
      <c r="I4" s="63" t="s">
        <v>165</v>
      </c>
      <c r="J4" s="64"/>
    </row>
    <row r="5" spans="1:10">
      <c r="A5" s="64"/>
      <c r="B5" s="4" t="s">
        <v>3</v>
      </c>
      <c r="C5" s="4" t="s">
        <v>138</v>
      </c>
      <c r="D5" s="4" t="s">
        <v>140</v>
      </c>
      <c r="E5" s="3" t="s">
        <v>142</v>
      </c>
      <c r="F5" s="64" t="s">
        <v>95</v>
      </c>
      <c r="G5" s="4" t="s">
        <v>381</v>
      </c>
      <c r="H5" s="65" t="s">
        <v>374</v>
      </c>
      <c r="I5" s="63" t="s">
        <v>166</v>
      </c>
    </row>
    <row r="6" spans="1:10">
      <c r="B6" s="4" t="s">
        <v>2</v>
      </c>
      <c r="C6" s="4" t="s">
        <v>6</v>
      </c>
      <c r="D6" s="4" t="s">
        <v>7</v>
      </c>
      <c r="E6" s="3" t="s">
        <v>141</v>
      </c>
      <c r="F6" s="64" t="s">
        <v>122</v>
      </c>
      <c r="G6" s="65" t="s">
        <v>373</v>
      </c>
      <c r="H6" s="65" t="s">
        <v>373</v>
      </c>
      <c r="I6" s="63" t="s">
        <v>85</v>
      </c>
      <c r="J6" s="27"/>
    </row>
    <row r="7" spans="1:10">
      <c r="B7" s="4" t="s">
        <v>1</v>
      </c>
      <c r="C7" s="4"/>
      <c r="D7" s="4" t="s">
        <v>12</v>
      </c>
      <c r="E7" s="3" t="s">
        <v>13</v>
      </c>
    </row>
    <row r="8" spans="1:10">
      <c r="J8" s="21"/>
    </row>
    <row r="9" spans="1:10">
      <c r="A9" s="7" t="s">
        <v>14</v>
      </c>
      <c r="B9" s="8" t="s">
        <v>5</v>
      </c>
      <c r="C9" s="19" t="s">
        <v>61</v>
      </c>
      <c r="D9" s="19" t="s">
        <v>62</v>
      </c>
      <c r="E9" s="18" t="s">
        <v>59</v>
      </c>
      <c r="F9" s="63" t="s">
        <v>102</v>
      </c>
      <c r="H9" s="65" t="s">
        <v>378</v>
      </c>
      <c r="J9" s="64"/>
    </row>
    <row r="10" spans="1:10">
      <c r="A10" s="7"/>
      <c r="B10" s="8" t="s">
        <v>4</v>
      </c>
      <c r="C10" s="8" t="s">
        <v>30</v>
      </c>
      <c r="D10" s="8" t="s">
        <v>15</v>
      </c>
      <c r="E10" s="7" t="s">
        <v>19</v>
      </c>
      <c r="F10" s="64" t="s">
        <v>96</v>
      </c>
    </row>
    <row r="11" spans="1:10">
      <c r="A11" s="7"/>
      <c r="B11" s="8" t="s">
        <v>3</v>
      </c>
      <c r="C11" s="19" t="s">
        <v>63</v>
      </c>
      <c r="D11" s="19" t="s">
        <v>64</v>
      </c>
      <c r="E11" s="18" t="s">
        <v>60</v>
      </c>
      <c r="F11" s="64" t="s">
        <v>99</v>
      </c>
      <c r="G11" s="65" t="s">
        <v>81</v>
      </c>
      <c r="H11" s="65" t="s">
        <v>81</v>
      </c>
      <c r="I11" s="65" t="s">
        <v>81</v>
      </c>
      <c r="J11" s="64"/>
    </row>
    <row r="12" spans="1:10">
      <c r="A12" s="7"/>
      <c r="B12" s="8" t="s">
        <v>2</v>
      </c>
      <c r="C12" s="8" t="s">
        <v>16</v>
      </c>
      <c r="D12" s="8" t="s">
        <v>17</v>
      </c>
      <c r="E12" s="7" t="s">
        <v>67</v>
      </c>
      <c r="F12" s="8" t="s">
        <v>391</v>
      </c>
      <c r="H12" s="65" t="s">
        <v>393</v>
      </c>
      <c r="J12" s="64"/>
    </row>
    <row r="13" spans="1:10" ht="32">
      <c r="A13" s="7"/>
      <c r="B13" s="8" t="s">
        <v>1</v>
      </c>
      <c r="C13" s="8"/>
      <c r="D13" s="8" t="s">
        <v>18</v>
      </c>
      <c r="E13" s="66" t="s">
        <v>66</v>
      </c>
      <c r="F13" s="64" t="s">
        <v>98</v>
      </c>
      <c r="G13" s="65" t="s">
        <v>79</v>
      </c>
      <c r="H13" s="65" t="s">
        <v>79</v>
      </c>
      <c r="I13" s="63" t="s">
        <v>79</v>
      </c>
      <c r="J13" s="64"/>
    </row>
    <row r="15" spans="1:10" ht="16">
      <c r="A15" s="9" t="s">
        <v>20</v>
      </c>
      <c r="B15" s="10" t="s">
        <v>5</v>
      </c>
      <c r="C15" s="10" t="s">
        <v>21</v>
      </c>
      <c r="D15" s="15" t="s">
        <v>11</v>
      </c>
      <c r="E15" s="9" t="s">
        <v>65</v>
      </c>
      <c r="F15" s="64" t="s">
        <v>82</v>
      </c>
      <c r="G15" s="64" t="s">
        <v>82</v>
      </c>
      <c r="I15" s="64" t="s">
        <v>82</v>
      </c>
      <c r="J15" s="64"/>
    </row>
    <row r="16" spans="1:10" ht="16">
      <c r="A16" s="9"/>
      <c r="B16" s="10" t="s">
        <v>4</v>
      </c>
      <c r="C16" s="15" t="s">
        <v>143</v>
      </c>
      <c r="D16" s="15" t="s">
        <v>144</v>
      </c>
      <c r="E16" s="9" t="s">
        <v>69</v>
      </c>
      <c r="F16" s="64"/>
      <c r="G16" s="22" t="s">
        <v>101</v>
      </c>
      <c r="H16" s="20" t="s">
        <v>316</v>
      </c>
      <c r="I16" s="64" t="s">
        <v>101</v>
      </c>
      <c r="J16" s="64"/>
    </row>
    <row r="17" spans="1:10" ht="16">
      <c r="A17" s="14"/>
      <c r="B17" s="10" t="s">
        <v>3</v>
      </c>
      <c r="C17" s="10"/>
      <c r="D17" s="15" t="s">
        <v>15</v>
      </c>
      <c r="E17" s="9" t="s">
        <v>70</v>
      </c>
      <c r="F17" s="64" t="s">
        <v>94</v>
      </c>
      <c r="G17" s="22" t="s">
        <v>394</v>
      </c>
      <c r="H17" s="27"/>
      <c r="I17" s="22" t="s">
        <v>168</v>
      </c>
    </row>
    <row r="19" spans="1:10">
      <c r="J19" s="64"/>
    </row>
    <row r="20" spans="1:10">
      <c r="J20" s="64"/>
    </row>
    <row r="21" spans="1:10">
      <c r="J21" s="64"/>
    </row>
    <row r="22" spans="1:10">
      <c r="J22" s="64"/>
    </row>
    <row r="23" spans="1:10">
      <c r="J23" s="64"/>
    </row>
    <row r="25" spans="1:10">
      <c r="J25" s="64"/>
    </row>
  </sheetData>
  <phoneticPr fontId="21" type="noConversion"/>
  <printOptions gridLines="1"/>
  <pageMargins left="0" right="0" top="0" bottom="0" header="0" footer="0"/>
  <pageSetup orientation="landscape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tabSelected="1" topLeftCell="B1" workbookViewId="0">
      <selection activeCell="F11" sqref="F11"/>
    </sheetView>
  </sheetViews>
  <sheetFormatPr baseColWidth="10" defaultRowHeight="15"/>
  <cols>
    <col min="1" max="1" width="22" customWidth="1"/>
    <col min="2" max="2" width="5" bestFit="1" customWidth="1"/>
    <col min="3" max="4" width="13.6640625" bestFit="1" customWidth="1"/>
    <col min="5" max="5" width="8.6640625" bestFit="1" customWidth="1"/>
    <col min="6" max="6" width="59.1640625" customWidth="1"/>
    <col min="7" max="7" width="17" bestFit="1" customWidth="1"/>
    <col min="8" max="8" width="14" bestFit="1" customWidth="1"/>
    <col min="9" max="9" width="14.83203125" bestFit="1" customWidth="1"/>
    <col min="10" max="10" width="14.6640625" style="22" bestFit="1" customWidth="1"/>
    <col min="11" max="11" width="17.1640625" bestFit="1" customWidth="1"/>
  </cols>
  <sheetData>
    <row r="1" spans="1:11" ht="19">
      <c r="A1" s="17" t="s">
        <v>146</v>
      </c>
      <c r="B1" s="17"/>
      <c r="C1" s="1"/>
      <c r="D1" s="1"/>
      <c r="E1" s="1"/>
      <c r="F1" s="1"/>
      <c r="J1" s="20"/>
      <c r="K1" s="1"/>
    </row>
    <row r="2" spans="1:11" ht="34">
      <c r="A2" s="58" t="s">
        <v>105</v>
      </c>
      <c r="B2" s="58" t="s">
        <v>106</v>
      </c>
      <c r="C2" s="58" t="s">
        <v>107</v>
      </c>
      <c r="D2" s="58" t="s">
        <v>108</v>
      </c>
      <c r="E2" s="1" t="s">
        <v>155</v>
      </c>
      <c r="F2" s="58" t="s">
        <v>110</v>
      </c>
      <c r="G2" s="1" t="s">
        <v>386</v>
      </c>
      <c r="H2" s="57" t="s">
        <v>136</v>
      </c>
      <c r="I2" t="s">
        <v>76</v>
      </c>
      <c r="J2" s="20" t="s">
        <v>388</v>
      </c>
      <c r="K2" s="1"/>
    </row>
    <row r="3" spans="1:11">
      <c r="A3" s="3" t="s">
        <v>0</v>
      </c>
      <c r="B3" s="4" t="s">
        <v>5</v>
      </c>
      <c r="C3" s="4" t="s">
        <v>9</v>
      </c>
      <c r="D3" s="4" t="s">
        <v>10</v>
      </c>
      <c r="E3" s="4"/>
      <c r="F3" s="3" t="s">
        <v>68</v>
      </c>
      <c r="G3" s="27" t="s">
        <v>103</v>
      </c>
      <c r="H3" s="27" t="s">
        <v>103</v>
      </c>
      <c r="I3" s="27" t="s">
        <v>103</v>
      </c>
      <c r="J3" s="27" t="s">
        <v>103</v>
      </c>
      <c r="K3" s="1"/>
    </row>
    <row r="4" spans="1:11">
      <c r="A4" s="3"/>
      <c r="B4" s="4" t="s">
        <v>4</v>
      </c>
      <c r="C4" s="4" t="s">
        <v>6</v>
      </c>
      <c r="D4" s="4" t="s">
        <v>124</v>
      </c>
      <c r="E4" s="4"/>
      <c r="F4" s="3" t="s">
        <v>52</v>
      </c>
      <c r="G4" s="4" t="s">
        <v>122</v>
      </c>
      <c r="H4" s="20" t="s">
        <v>85</v>
      </c>
      <c r="I4" s="20" t="s">
        <v>78</v>
      </c>
      <c r="J4" s="4" t="s">
        <v>122</v>
      </c>
    </row>
    <row r="5" spans="1:11">
      <c r="A5" s="1"/>
      <c r="B5" s="4" t="s">
        <v>3</v>
      </c>
      <c r="C5" s="4"/>
      <c r="D5" s="4" t="s">
        <v>12</v>
      </c>
      <c r="E5" s="4"/>
      <c r="F5" s="3" t="s">
        <v>13</v>
      </c>
      <c r="I5" s="29"/>
      <c r="K5" s="24"/>
    </row>
    <row r="6" spans="1:11">
      <c r="A6" s="1"/>
      <c r="B6" s="5"/>
      <c r="C6" s="6"/>
      <c r="D6" s="6"/>
      <c r="E6" s="6"/>
      <c r="F6" s="6"/>
      <c r="J6" s="21"/>
      <c r="K6" s="1"/>
    </row>
    <row r="7" spans="1:11">
      <c r="A7" s="7" t="s">
        <v>147</v>
      </c>
      <c r="B7" s="8" t="s">
        <v>5</v>
      </c>
      <c r="C7" s="8" t="s">
        <v>30</v>
      </c>
      <c r="D7" s="8" t="s">
        <v>15</v>
      </c>
      <c r="E7" s="212" t="s">
        <v>367</v>
      </c>
      <c r="F7" s="7" t="s">
        <v>19</v>
      </c>
      <c r="G7" s="1" t="s">
        <v>96</v>
      </c>
      <c r="I7" s="20" t="s">
        <v>157</v>
      </c>
      <c r="J7" s="1" t="s">
        <v>96</v>
      </c>
      <c r="K7" s="1"/>
    </row>
    <row r="8" spans="1:11" ht="15" customHeight="1">
      <c r="A8" s="7"/>
      <c r="B8" s="8" t="s">
        <v>4</v>
      </c>
      <c r="C8" s="8" t="s">
        <v>16</v>
      </c>
      <c r="D8" s="8" t="s">
        <v>17</v>
      </c>
      <c r="E8" s="212"/>
      <c r="F8" s="7" t="s">
        <v>148</v>
      </c>
      <c r="G8" s="1" t="s">
        <v>387</v>
      </c>
      <c r="H8" s="20"/>
      <c r="I8" s="20"/>
      <c r="J8" s="1"/>
      <c r="K8" s="25"/>
    </row>
    <row r="9" spans="1:11">
      <c r="A9" s="7"/>
      <c r="B9" s="8" t="s">
        <v>3</v>
      </c>
      <c r="C9" s="8"/>
      <c r="D9" s="8" t="s">
        <v>18</v>
      </c>
      <c r="E9" s="212"/>
      <c r="F9" s="7" t="s">
        <v>66</v>
      </c>
      <c r="G9" s="1" t="s">
        <v>98</v>
      </c>
      <c r="I9" s="20" t="s">
        <v>93</v>
      </c>
      <c r="J9" s="1" t="s">
        <v>98</v>
      </c>
      <c r="K9" s="1"/>
    </row>
    <row r="10" spans="1:11">
      <c r="A10" s="7"/>
      <c r="B10" s="8"/>
      <c r="C10" s="8"/>
      <c r="D10" s="8"/>
      <c r="E10" s="8"/>
      <c r="F10" s="7"/>
      <c r="I10" s="34"/>
      <c r="K10" s="1"/>
    </row>
    <row r="11" spans="1:11">
      <c r="A11" s="7"/>
      <c r="B11" s="8"/>
      <c r="C11" s="8"/>
      <c r="D11" s="8"/>
      <c r="E11" s="8"/>
      <c r="F11" s="7"/>
      <c r="I11" s="29"/>
      <c r="J11" s="20"/>
      <c r="K11" s="25"/>
    </row>
    <row r="12" spans="1:11">
      <c r="A12" s="1"/>
      <c r="B12" s="5"/>
      <c r="C12" s="6"/>
      <c r="D12" s="6"/>
      <c r="E12" s="6"/>
      <c r="F12" s="6"/>
      <c r="K12" s="1"/>
    </row>
    <row r="13" spans="1:11" ht="16">
      <c r="A13" s="9" t="s">
        <v>149</v>
      </c>
      <c r="B13" s="10" t="s">
        <v>5</v>
      </c>
      <c r="C13" s="10" t="s">
        <v>150</v>
      </c>
      <c r="D13" s="15" t="s">
        <v>11</v>
      </c>
      <c r="E13" s="15"/>
      <c r="F13" s="9" t="s">
        <v>65</v>
      </c>
      <c r="G13" s="20" t="s">
        <v>390</v>
      </c>
      <c r="H13" s="20" t="s">
        <v>82</v>
      </c>
      <c r="I13" s="20" t="s">
        <v>162</v>
      </c>
      <c r="J13" s="20" t="s">
        <v>82</v>
      </c>
      <c r="K13" s="1"/>
    </row>
    <row r="14" spans="1:11" ht="16">
      <c r="A14" s="9"/>
      <c r="B14" s="10" t="s">
        <v>4</v>
      </c>
      <c r="C14" s="15" t="s">
        <v>143</v>
      </c>
      <c r="D14" s="15" t="s">
        <v>144</v>
      </c>
      <c r="E14" s="15"/>
      <c r="F14" s="9" t="s">
        <v>69</v>
      </c>
      <c r="G14" s="20"/>
      <c r="H14" s="1" t="s">
        <v>101</v>
      </c>
      <c r="I14" s="20" t="s">
        <v>80</v>
      </c>
      <c r="J14" s="20" t="s">
        <v>370</v>
      </c>
    </row>
    <row r="15" spans="1:11" ht="16">
      <c r="A15" s="14"/>
      <c r="B15" s="10" t="s">
        <v>3</v>
      </c>
      <c r="C15" s="10"/>
      <c r="D15" s="15" t="s">
        <v>151</v>
      </c>
      <c r="E15" s="15"/>
      <c r="F15" s="9" t="s">
        <v>70</v>
      </c>
      <c r="G15" s="1" t="s">
        <v>94</v>
      </c>
      <c r="H15" t="s">
        <v>161</v>
      </c>
      <c r="I15" s="29" t="s">
        <v>159</v>
      </c>
      <c r="J15" s="1" t="s">
        <v>94</v>
      </c>
      <c r="K15" s="24"/>
    </row>
    <row r="16" spans="1:11">
      <c r="A16" s="1"/>
      <c r="B16" s="5"/>
      <c r="C16" s="6"/>
      <c r="D16" s="6"/>
      <c r="E16" s="6"/>
      <c r="F16" s="6"/>
      <c r="I16" s="34"/>
      <c r="J16" s="20"/>
      <c r="K16" s="1"/>
    </row>
    <row r="17" spans="1:11">
      <c r="A17" s="11" t="s">
        <v>23</v>
      </c>
      <c r="B17" s="12" t="s">
        <v>5</v>
      </c>
      <c r="C17" s="12" t="s">
        <v>150</v>
      </c>
      <c r="D17" s="12" t="s">
        <v>11</v>
      </c>
      <c r="E17" s="12"/>
      <c r="F17" s="11" t="s">
        <v>72</v>
      </c>
      <c r="G17" s="1" t="s">
        <v>97</v>
      </c>
      <c r="H17" s="20" t="s">
        <v>84</v>
      </c>
      <c r="I17" s="20" t="s">
        <v>77</v>
      </c>
      <c r="J17" s="1" t="s">
        <v>97</v>
      </c>
      <c r="K17" s="1"/>
    </row>
    <row r="18" spans="1:11">
      <c r="A18" s="11"/>
      <c r="B18" s="12" t="s">
        <v>4</v>
      </c>
      <c r="C18" s="12" t="s">
        <v>9</v>
      </c>
      <c r="D18" s="12" t="s">
        <v>24</v>
      </c>
      <c r="E18" s="12"/>
      <c r="F18" s="11" t="s">
        <v>29</v>
      </c>
      <c r="G18" s="1"/>
      <c r="J18" s="1"/>
      <c r="K18" s="1"/>
    </row>
    <row r="19" spans="1:11">
      <c r="A19" s="11"/>
      <c r="B19" s="12" t="s">
        <v>3</v>
      </c>
      <c r="C19" s="12" t="s">
        <v>25</v>
      </c>
      <c r="D19" s="12" t="s">
        <v>15</v>
      </c>
      <c r="E19" s="12"/>
      <c r="F19" s="11" t="s">
        <v>73</v>
      </c>
      <c r="G19" s="1" t="s">
        <v>371</v>
      </c>
      <c r="H19" s="12" t="s">
        <v>156</v>
      </c>
      <c r="I19" s="26" t="s">
        <v>156</v>
      </c>
      <c r="J19" s="1" t="s">
        <v>371</v>
      </c>
      <c r="K19" s="1"/>
    </row>
    <row r="20" spans="1:11">
      <c r="A20" s="11"/>
      <c r="B20" s="12" t="s">
        <v>2</v>
      </c>
      <c r="C20" s="12" t="s">
        <v>8</v>
      </c>
      <c r="D20" s="12" t="s">
        <v>26</v>
      </c>
      <c r="E20" s="12"/>
      <c r="F20" s="11" t="s">
        <v>74</v>
      </c>
      <c r="G20" s="120"/>
      <c r="I20" s="1"/>
      <c r="J20" s="120" t="s">
        <v>389</v>
      </c>
      <c r="K20" s="1"/>
    </row>
    <row r="21" spans="1:11">
      <c r="A21" s="1"/>
      <c r="B21" s="12" t="s">
        <v>1</v>
      </c>
      <c r="C21" s="12" t="s">
        <v>152</v>
      </c>
      <c r="D21" s="12" t="s">
        <v>153</v>
      </c>
      <c r="E21" s="12"/>
      <c r="F21" s="11" t="s">
        <v>75</v>
      </c>
      <c r="G21" s="1" t="s">
        <v>95</v>
      </c>
      <c r="H21" s="20" t="s">
        <v>83</v>
      </c>
      <c r="I21" s="20"/>
      <c r="J21" s="1" t="s">
        <v>95</v>
      </c>
      <c r="K21" s="1"/>
    </row>
    <row r="22" spans="1:11">
      <c r="A22" s="1"/>
      <c r="B22" s="1"/>
      <c r="C22" s="1"/>
      <c r="D22" s="1"/>
      <c r="E22" s="1"/>
      <c r="F22" s="1"/>
      <c r="K22" s="24"/>
    </row>
    <row r="23" spans="1:11">
      <c r="A23" s="1"/>
      <c r="B23" s="1"/>
      <c r="C23" s="1"/>
      <c r="D23" s="1"/>
      <c r="E23" s="1"/>
      <c r="F23" s="1"/>
      <c r="I23" s="1"/>
      <c r="J23" s="20"/>
      <c r="K23" s="1"/>
    </row>
    <row r="24" spans="1:11">
      <c r="A24" s="1" t="s">
        <v>154</v>
      </c>
      <c r="B24" s="1"/>
      <c r="C24" s="12" t="s">
        <v>25</v>
      </c>
      <c r="D24" s="12" t="s">
        <v>15</v>
      </c>
      <c r="E24" s="1"/>
      <c r="F24" s="1"/>
      <c r="I24" s="1"/>
      <c r="J24" s="20"/>
      <c r="K24" s="23"/>
    </row>
    <row r="25" spans="1:11">
      <c r="A25" s="1"/>
      <c r="B25" s="1"/>
      <c r="C25" s="4" t="s">
        <v>9</v>
      </c>
      <c r="D25" s="4" t="s">
        <v>10</v>
      </c>
      <c r="E25" s="1"/>
      <c r="F25" s="1"/>
      <c r="I25" s="1"/>
      <c r="J25" s="20"/>
      <c r="K25" s="1"/>
    </row>
    <row r="26" spans="1:11">
      <c r="K26" s="1"/>
    </row>
  </sheetData>
  <mergeCells count="1">
    <mergeCell ref="E7:E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workbookViewId="0">
      <selection activeCell="A20" sqref="A20"/>
    </sheetView>
  </sheetViews>
  <sheetFormatPr baseColWidth="10" defaultRowHeight="16"/>
  <cols>
    <col min="1" max="1" width="9" style="130" bestFit="1" customWidth="1"/>
    <col min="2" max="2" width="18.83203125" style="130" bestFit="1" customWidth="1"/>
    <col min="3" max="3" width="15.6640625" style="130" bestFit="1" customWidth="1"/>
    <col min="4" max="4" width="10.6640625" style="130" bestFit="1" customWidth="1"/>
    <col min="5" max="5" width="8.5" style="130" bestFit="1" customWidth="1"/>
    <col min="6" max="6" width="22.83203125" style="130" bestFit="1" customWidth="1"/>
    <col min="7" max="7" width="14.33203125" style="130" bestFit="1" customWidth="1"/>
    <col min="8" max="8" width="9.6640625" style="130" bestFit="1" customWidth="1"/>
    <col min="9" max="9" width="14.6640625" style="130" bestFit="1" customWidth="1"/>
    <col min="10" max="16384" width="10.83203125" style="130"/>
  </cols>
  <sheetData>
    <row r="1" spans="1:11" s="121" customFormat="1" ht="51">
      <c r="B1" s="121" t="s">
        <v>304</v>
      </c>
      <c r="C1" s="121" t="s">
        <v>307</v>
      </c>
      <c r="D1" s="121" t="s">
        <v>305</v>
      </c>
      <c r="E1" s="121" t="s">
        <v>308</v>
      </c>
      <c r="F1" s="121" t="s">
        <v>306</v>
      </c>
      <c r="G1" s="121" t="s">
        <v>312</v>
      </c>
      <c r="H1" s="121" t="s">
        <v>324</v>
      </c>
      <c r="I1" s="121" t="s">
        <v>368</v>
      </c>
      <c r="J1" s="121" t="s">
        <v>321</v>
      </c>
    </row>
    <row r="2" spans="1:11" s="122" customFormat="1" ht="34">
      <c r="A2" s="122" t="s">
        <v>101</v>
      </c>
      <c r="B2" s="123" t="s">
        <v>313</v>
      </c>
      <c r="C2" s="123" t="s">
        <v>326</v>
      </c>
      <c r="D2" s="123" t="s">
        <v>310</v>
      </c>
      <c r="E2" s="123">
        <v>101222</v>
      </c>
      <c r="F2" s="123" t="s">
        <v>311</v>
      </c>
      <c r="G2" s="124">
        <v>0.5</v>
      </c>
      <c r="H2" s="125" t="s">
        <v>325</v>
      </c>
      <c r="I2" s="126">
        <f>G2/200*1000</f>
        <v>2.5</v>
      </c>
      <c r="J2" s="127" t="s">
        <v>323</v>
      </c>
      <c r="K2" s="123"/>
    </row>
    <row r="3" spans="1:11" s="128" customFormat="1" ht="17">
      <c r="B3" s="128" t="s">
        <v>80</v>
      </c>
      <c r="C3" s="128" t="s">
        <v>327</v>
      </c>
      <c r="D3" s="123" t="s">
        <v>310</v>
      </c>
      <c r="E3" s="128">
        <v>108421</v>
      </c>
      <c r="F3" s="123" t="s">
        <v>311</v>
      </c>
      <c r="G3" s="124">
        <v>0.5</v>
      </c>
      <c r="H3" s="125" t="s">
        <v>325</v>
      </c>
      <c r="I3" s="126">
        <f t="shared" ref="I3:I16" si="0">G3/200*1000</f>
        <v>2.5</v>
      </c>
      <c r="J3" s="127" t="s">
        <v>328</v>
      </c>
    </row>
    <row r="4" spans="1:11" s="128" customFormat="1" ht="17">
      <c r="B4" s="128" t="s">
        <v>314</v>
      </c>
      <c r="C4" s="128" t="s">
        <v>329</v>
      </c>
      <c r="D4" s="123" t="s">
        <v>310</v>
      </c>
      <c r="E4" s="128">
        <v>115527</v>
      </c>
      <c r="F4" s="128" t="s">
        <v>330</v>
      </c>
      <c r="G4" s="124">
        <v>0.5</v>
      </c>
      <c r="H4" s="125" t="s">
        <v>325</v>
      </c>
      <c r="I4" s="126">
        <f t="shared" si="0"/>
        <v>2.5</v>
      </c>
      <c r="J4" s="129" t="s">
        <v>331</v>
      </c>
    </row>
    <row r="5" spans="1:11" s="128" customFormat="1" ht="17">
      <c r="B5" s="128" t="s">
        <v>315</v>
      </c>
      <c r="C5" s="128" t="s">
        <v>332</v>
      </c>
      <c r="D5" s="123" t="s">
        <v>310</v>
      </c>
      <c r="E5" s="128">
        <v>100536</v>
      </c>
      <c r="F5" s="128" t="s">
        <v>330</v>
      </c>
      <c r="G5" s="124">
        <v>0.5</v>
      </c>
      <c r="H5" s="125" t="s">
        <v>325</v>
      </c>
      <c r="I5" s="126">
        <f t="shared" si="0"/>
        <v>2.5</v>
      </c>
      <c r="J5" s="129" t="s">
        <v>333</v>
      </c>
    </row>
    <row r="6" spans="1:11" s="128" customFormat="1" ht="17">
      <c r="B6" s="128" t="s">
        <v>316</v>
      </c>
      <c r="C6" s="128" t="s">
        <v>334</v>
      </c>
      <c r="D6" s="123" t="s">
        <v>310</v>
      </c>
      <c r="E6" s="128">
        <v>100730</v>
      </c>
      <c r="F6" s="128" t="s">
        <v>330</v>
      </c>
      <c r="G6" s="124">
        <v>0.5</v>
      </c>
      <c r="H6" s="125" t="s">
        <v>325</v>
      </c>
      <c r="I6" s="126">
        <f t="shared" si="0"/>
        <v>2.5</v>
      </c>
      <c r="J6" s="129" t="s">
        <v>335</v>
      </c>
    </row>
    <row r="7" spans="1:11">
      <c r="G7" s="131"/>
      <c r="I7" s="126"/>
    </row>
    <row r="8" spans="1:11" s="132" customFormat="1" ht="34">
      <c r="A8" s="132" t="s">
        <v>122</v>
      </c>
      <c r="B8" s="133" t="s">
        <v>78</v>
      </c>
      <c r="C8" s="133" t="s">
        <v>326</v>
      </c>
      <c r="D8" s="133" t="s">
        <v>338</v>
      </c>
      <c r="E8" s="132">
        <v>557396</v>
      </c>
      <c r="F8" s="133" t="s">
        <v>311</v>
      </c>
      <c r="G8" s="134">
        <v>0.5</v>
      </c>
      <c r="H8" s="135" t="s">
        <v>325</v>
      </c>
      <c r="I8" s="126">
        <f t="shared" si="0"/>
        <v>2.5</v>
      </c>
      <c r="J8" s="136" t="s">
        <v>339</v>
      </c>
    </row>
    <row r="9" spans="1:11" s="132" customFormat="1" ht="34">
      <c r="B9" s="132" t="s">
        <v>317</v>
      </c>
      <c r="C9" s="132" t="s">
        <v>327</v>
      </c>
      <c r="D9" s="133" t="s">
        <v>338</v>
      </c>
      <c r="E9" s="132">
        <v>553127</v>
      </c>
      <c r="F9" s="133" t="s">
        <v>311</v>
      </c>
      <c r="G9" s="134">
        <v>0.5</v>
      </c>
      <c r="H9" s="135" t="s">
        <v>325</v>
      </c>
      <c r="I9" s="126">
        <f t="shared" si="0"/>
        <v>2.5</v>
      </c>
      <c r="J9" s="136" t="s">
        <v>340</v>
      </c>
    </row>
    <row r="10" spans="1:11" s="132" customFormat="1" ht="34">
      <c r="B10" s="132" t="s">
        <v>318</v>
      </c>
      <c r="C10" s="132" t="s">
        <v>329</v>
      </c>
      <c r="D10" s="133" t="s">
        <v>338</v>
      </c>
      <c r="E10" s="132">
        <v>553785</v>
      </c>
      <c r="F10" s="132" t="s">
        <v>330</v>
      </c>
      <c r="G10" s="134">
        <v>0.5</v>
      </c>
      <c r="H10" s="135" t="s">
        <v>325</v>
      </c>
      <c r="I10" s="126">
        <f t="shared" si="0"/>
        <v>2.5</v>
      </c>
      <c r="J10" s="137" t="s">
        <v>341</v>
      </c>
    </row>
    <row r="11" spans="1:11" s="132" customFormat="1" ht="34">
      <c r="B11" s="132" t="s">
        <v>319</v>
      </c>
      <c r="C11" s="132" t="s">
        <v>332</v>
      </c>
      <c r="D11" s="133" t="s">
        <v>338</v>
      </c>
      <c r="E11" s="132">
        <v>553047</v>
      </c>
      <c r="F11" s="132" t="s">
        <v>330</v>
      </c>
      <c r="G11" s="134">
        <v>0.5</v>
      </c>
      <c r="H11" s="135" t="s">
        <v>325</v>
      </c>
      <c r="I11" s="126">
        <f t="shared" si="0"/>
        <v>2.5</v>
      </c>
      <c r="J11" s="137" t="s">
        <v>342</v>
      </c>
    </row>
    <row r="12" spans="1:11" s="132" customFormat="1" ht="34">
      <c r="B12" s="132" t="s">
        <v>320</v>
      </c>
      <c r="C12" s="132" t="s">
        <v>334</v>
      </c>
      <c r="D12" s="133" t="s">
        <v>338</v>
      </c>
      <c r="E12" s="132">
        <v>553031</v>
      </c>
      <c r="F12" s="132" t="s">
        <v>330</v>
      </c>
      <c r="G12" s="134">
        <v>0.5</v>
      </c>
      <c r="H12" s="135" t="s">
        <v>325</v>
      </c>
      <c r="I12" s="126">
        <f t="shared" si="0"/>
        <v>2.5</v>
      </c>
      <c r="J12" s="137" t="s">
        <v>343</v>
      </c>
    </row>
    <row r="13" spans="1:11">
      <c r="G13" s="131"/>
      <c r="I13" s="126"/>
    </row>
    <row r="14" spans="1:11" ht="17">
      <c r="B14" s="130" t="s">
        <v>164</v>
      </c>
      <c r="C14" s="130" t="s">
        <v>336</v>
      </c>
      <c r="D14" s="138" t="s">
        <v>310</v>
      </c>
      <c r="E14" s="130">
        <v>116220</v>
      </c>
      <c r="F14" s="130" t="s">
        <v>311</v>
      </c>
      <c r="G14" s="139">
        <v>0.5</v>
      </c>
      <c r="H14" s="140" t="s">
        <v>325</v>
      </c>
      <c r="I14" s="126">
        <f t="shared" si="0"/>
        <v>2.5</v>
      </c>
      <c r="J14" s="141" t="s">
        <v>337</v>
      </c>
    </row>
    <row r="15" spans="1:11">
      <c r="G15" s="131"/>
      <c r="I15" s="126">
        <f t="shared" si="0"/>
        <v>0</v>
      </c>
    </row>
    <row r="16" spans="1:11" ht="17">
      <c r="B16" s="130" t="s">
        <v>145</v>
      </c>
      <c r="C16" s="130" t="s">
        <v>336</v>
      </c>
      <c r="D16" s="138" t="s">
        <v>310</v>
      </c>
      <c r="E16" s="130">
        <v>116205</v>
      </c>
      <c r="F16" s="130" t="s">
        <v>311</v>
      </c>
      <c r="G16" s="139">
        <v>0.5</v>
      </c>
      <c r="H16" s="140" t="s">
        <v>325</v>
      </c>
      <c r="I16" s="126">
        <f t="shared" si="0"/>
        <v>2.5</v>
      </c>
      <c r="J16" s="141" t="s">
        <v>344</v>
      </c>
    </row>
    <row r="17" spans="2:10">
      <c r="G17" s="131"/>
      <c r="H17" s="142"/>
      <c r="I17" s="126"/>
    </row>
    <row r="18" spans="2:10">
      <c r="B18" s="130" t="s">
        <v>82</v>
      </c>
      <c r="C18" s="130" t="s">
        <v>309</v>
      </c>
      <c r="D18" s="130" t="s">
        <v>310</v>
      </c>
      <c r="E18" s="130">
        <v>105826</v>
      </c>
      <c r="F18" s="130" t="s">
        <v>311</v>
      </c>
      <c r="G18" s="131">
        <v>0.2</v>
      </c>
      <c r="H18" s="142"/>
      <c r="I18" s="126">
        <f>G18/200*1000</f>
        <v>1</v>
      </c>
      <c r="J18" s="141" t="s">
        <v>322</v>
      </c>
    </row>
    <row r="19" spans="2:10">
      <c r="G19" s="131"/>
      <c r="I19" s="126"/>
    </row>
    <row r="20" spans="2:10">
      <c r="B20" s="130" t="s">
        <v>94</v>
      </c>
      <c r="C20" s="130" t="s">
        <v>345</v>
      </c>
      <c r="D20" s="130" t="s">
        <v>310</v>
      </c>
      <c r="E20" s="130">
        <v>131806</v>
      </c>
      <c r="F20" s="130" t="s">
        <v>346</v>
      </c>
      <c r="G20" s="139">
        <v>0.5</v>
      </c>
      <c r="H20" s="143">
        <v>7.6388888888888895E-2</v>
      </c>
      <c r="I20" s="126">
        <f>G20/50*1000</f>
        <v>10</v>
      </c>
      <c r="J20" s="141" t="s">
        <v>347</v>
      </c>
    </row>
    <row r="21" spans="2:10">
      <c r="I21" s="144"/>
    </row>
    <row r="22" spans="2:10">
      <c r="B22" s="130" t="s">
        <v>98</v>
      </c>
      <c r="C22" s="130" t="s">
        <v>348</v>
      </c>
      <c r="D22" s="130" t="s">
        <v>310</v>
      </c>
      <c r="E22" s="130">
        <v>313624</v>
      </c>
      <c r="F22" s="130" t="s">
        <v>330</v>
      </c>
      <c r="G22" s="130">
        <v>2.5000000000000001E-2</v>
      </c>
      <c r="H22" s="143">
        <v>7.6388888888888895E-2</v>
      </c>
      <c r="I22" s="126">
        <f>G22/50*1000</f>
        <v>0.5</v>
      </c>
      <c r="J22" s="141" t="s">
        <v>349</v>
      </c>
    </row>
    <row r="23" spans="2:10">
      <c r="I23" s="144"/>
    </row>
    <row r="24" spans="2:10" ht="17">
      <c r="B24" s="130" t="s">
        <v>95</v>
      </c>
      <c r="C24" s="138" t="s">
        <v>350</v>
      </c>
      <c r="D24" s="130" t="s">
        <v>310</v>
      </c>
      <c r="E24" s="130">
        <v>120408</v>
      </c>
      <c r="F24" s="130" t="s">
        <v>330</v>
      </c>
      <c r="G24" s="131">
        <v>0.2</v>
      </c>
      <c r="H24" s="143">
        <v>7.6388888888888895E-2</v>
      </c>
      <c r="I24" s="126">
        <f>G24/50*1000</f>
        <v>4</v>
      </c>
      <c r="J24" s="141" t="s">
        <v>351</v>
      </c>
    </row>
    <row r="26" spans="2:10" ht="17">
      <c r="B26" s="130" t="s">
        <v>99</v>
      </c>
      <c r="C26" s="130" t="s">
        <v>352</v>
      </c>
      <c r="D26" s="130" t="s">
        <v>310</v>
      </c>
      <c r="E26" s="130">
        <v>133921</v>
      </c>
      <c r="F26" s="130" t="s">
        <v>353</v>
      </c>
      <c r="G26" s="131">
        <v>0.2</v>
      </c>
      <c r="H26" s="140" t="s">
        <v>354</v>
      </c>
      <c r="I26" s="126">
        <f>G26/100*1000</f>
        <v>2</v>
      </c>
      <c r="J26" s="141" t="s">
        <v>359</v>
      </c>
    </row>
    <row r="28" spans="2:10" ht="17">
      <c r="B28" s="130" t="s">
        <v>272</v>
      </c>
      <c r="C28" s="138" t="s">
        <v>356</v>
      </c>
      <c r="D28" s="130" t="s">
        <v>310</v>
      </c>
      <c r="E28" s="130">
        <v>113812</v>
      </c>
      <c r="F28" s="130" t="s">
        <v>330</v>
      </c>
      <c r="G28" s="131">
        <v>0.2</v>
      </c>
      <c r="H28" s="140" t="s">
        <v>357</v>
      </c>
      <c r="I28" s="130">
        <f>G28/2000*100</f>
        <v>0.01</v>
      </c>
      <c r="J28" s="141" t="s">
        <v>358</v>
      </c>
    </row>
    <row r="30" spans="2:10">
      <c r="B30" s="130" t="s">
        <v>355</v>
      </c>
      <c r="C30" s="130" t="s">
        <v>361</v>
      </c>
      <c r="D30" s="130" t="s">
        <v>310</v>
      </c>
      <c r="E30" s="130">
        <v>115931</v>
      </c>
      <c r="F30" s="130" t="s">
        <v>362</v>
      </c>
      <c r="G30" s="130">
        <v>0.1</v>
      </c>
      <c r="H30" s="142" t="s">
        <v>363</v>
      </c>
      <c r="I30" s="145">
        <f>G30/50*1000</f>
        <v>2</v>
      </c>
      <c r="J30" s="141" t="s">
        <v>360</v>
      </c>
    </row>
    <row r="32" spans="2:10" ht="17">
      <c r="B32" s="130" t="s">
        <v>364</v>
      </c>
      <c r="C32" s="138" t="s">
        <v>365</v>
      </c>
      <c r="D32" s="130" t="s">
        <v>310</v>
      </c>
      <c r="E32" s="130">
        <v>122524</v>
      </c>
      <c r="F32" s="130" t="s">
        <v>330</v>
      </c>
      <c r="G32" s="130">
        <v>0.2</v>
      </c>
      <c r="H32" s="140" t="s">
        <v>354</v>
      </c>
      <c r="I32" s="145">
        <f>G32/100*1000</f>
        <v>2</v>
      </c>
      <c r="J32" s="141" t="s">
        <v>366</v>
      </c>
    </row>
  </sheetData>
  <hyperlinks>
    <hyperlink ref="J18" r:id="rId1" xr:uid="{00000000-0004-0000-0700-000000000000}"/>
    <hyperlink ref="J2" r:id="rId2" xr:uid="{00000000-0004-0000-0700-000001000000}"/>
    <hyperlink ref="J3" r:id="rId3" xr:uid="{00000000-0004-0000-0700-000002000000}"/>
    <hyperlink ref="J4" r:id="rId4" xr:uid="{00000000-0004-0000-0700-000003000000}"/>
    <hyperlink ref="J5" r:id="rId5" xr:uid="{00000000-0004-0000-0700-000004000000}"/>
    <hyperlink ref="J6" r:id="rId6" xr:uid="{00000000-0004-0000-0700-000005000000}"/>
    <hyperlink ref="J14" r:id="rId7" xr:uid="{00000000-0004-0000-0700-000006000000}"/>
    <hyperlink ref="J8" r:id="rId8" xr:uid="{00000000-0004-0000-0700-000007000000}"/>
    <hyperlink ref="J9" r:id="rId9" xr:uid="{00000000-0004-0000-0700-000008000000}"/>
    <hyperlink ref="J10" r:id="rId10" location="?keyword=553785" xr:uid="{00000000-0004-0000-0700-000009000000}"/>
    <hyperlink ref="J11" r:id="rId11" location="?keyword=553047" xr:uid="{00000000-0004-0000-0700-00000A000000}"/>
    <hyperlink ref="J12" r:id="rId12" location="?keyword=553031" xr:uid="{00000000-0004-0000-0700-00000B000000}"/>
    <hyperlink ref="J16" r:id="rId13" xr:uid="{00000000-0004-0000-0700-00000C000000}"/>
    <hyperlink ref="J20" r:id="rId14" xr:uid="{00000000-0004-0000-0700-00000D000000}"/>
    <hyperlink ref="J22" r:id="rId15" xr:uid="{00000000-0004-0000-0700-00000E000000}"/>
    <hyperlink ref="J24" r:id="rId16" xr:uid="{00000000-0004-0000-0700-00000F000000}"/>
    <hyperlink ref="J28" r:id="rId17" xr:uid="{00000000-0004-0000-0700-000010000000}"/>
    <hyperlink ref="J26" r:id="rId18" xr:uid="{00000000-0004-0000-0700-000011000000}"/>
    <hyperlink ref="J30" r:id="rId19" xr:uid="{00000000-0004-0000-0700-000012000000}"/>
    <hyperlink ref="J32" r:id="rId20" xr:uid="{00000000-0004-0000-0700-000013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Donald</vt:lpstr>
      <vt:lpstr>All Abs on Aurora</vt:lpstr>
      <vt:lpstr>Aurora (Nala)</vt:lpstr>
      <vt:lpstr>Aurora (Simba)</vt:lpstr>
      <vt:lpstr>CD71, Ter119, Streptavidin</vt:lpstr>
      <vt:lpstr>Uncle Fester</vt:lpstr>
      <vt:lpstr>Daisy</vt:lpstr>
      <vt:lpstr>Lurch</vt:lpstr>
      <vt:lpstr>Antibody Info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FACSLAB</dc:creator>
  <cp:lastModifiedBy>Microsoft Office User</cp:lastModifiedBy>
  <cp:lastPrinted>2019-12-03T20:05:32Z</cp:lastPrinted>
  <dcterms:created xsi:type="dcterms:W3CDTF">2014-04-04T12:23:05Z</dcterms:created>
  <dcterms:modified xsi:type="dcterms:W3CDTF">2020-01-23T21:23:22Z</dcterms:modified>
</cp:coreProperties>
</file>